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calcPr calcId="144525"/>
</workbook>
</file>

<file path=xl/calcChain.xml><?xml version="1.0" encoding="utf-8"?>
<calcChain xmlns="http://schemas.openxmlformats.org/spreadsheetml/2006/main">
  <c r="H4" i="6" l="1"/>
  <c r="I4" i="6" s="1"/>
  <c r="H8" i="4"/>
  <c r="I8" i="4" s="1"/>
  <c r="H7" i="4"/>
  <c r="I7" i="4" s="1"/>
  <c r="H6" i="4"/>
  <c r="I6" i="4" s="1"/>
  <c r="H5" i="4"/>
  <c r="I5" i="4" s="1"/>
  <c r="H4" i="4"/>
  <c r="I4" i="4" s="1"/>
  <c r="H9" i="3"/>
  <c r="I9" i="3" s="1"/>
  <c r="H8" i="3"/>
  <c r="I8" i="3" s="1"/>
  <c r="H7" i="3"/>
  <c r="I7" i="3" s="1"/>
  <c r="H6" i="3"/>
  <c r="I6" i="3" s="1"/>
  <c r="H5" i="3"/>
  <c r="I5" i="3" s="1"/>
  <c r="H4" i="3"/>
  <c r="I4" i="3" s="1"/>
  <c r="H8" i="2"/>
  <c r="I8" i="2" s="1"/>
  <c r="H7" i="2"/>
  <c r="I7" i="2" s="1"/>
  <c r="H6" i="2"/>
  <c r="I6" i="2" s="1"/>
  <c r="H5" i="2"/>
  <c r="I5" i="2" s="1"/>
  <c r="H4" i="2"/>
  <c r="I4" i="2" s="1"/>
  <c r="H7" i="1"/>
  <c r="I7" i="1" s="1"/>
  <c r="H6" i="1"/>
  <c r="I6" i="1" s="1"/>
  <c r="H5" i="1"/>
  <c r="I5" i="1" s="1"/>
  <c r="H4" i="1"/>
  <c r="I4" i="1" s="1"/>
</calcChain>
</file>

<file path=xl/sharedStrings.xml><?xml version="1.0" encoding="utf-8"?>
<sst xmlns="http://schemas.openxmlformats.org/spreadsheetml/2006/main" count="209" uniqueCount="72">
  <si>
    <t>Предварительные результаты школьного этапа всероссийской олимпиады 2023 года по технологии. Профиль "Культура дома, дизайн и технологии"</t>
  </si>
  <si>
    <t>ФИО</t>
  </si>
  <si>
    <t>Шифр</t>
  </si>
  <si>
    <t>Кл</t>
  </si>
  <si>
    <t>ОУ</t>
  </si>
  <si>
    <t>Педагог</t>
  </si>
  <si>
    <t>Теоретический тур</t>
  </si>
  <si>
    <t>Практический тур</t>
  </si>
  <si>
    <t>итого</t>
  </si>
  <si>
    <t xml:space="preserve">% </t>
  </si>
  <si>
    <t>результат</t>
  </si>
  <si>
    <t>5 класс</t>
  </si>
  <si>
    <t>Мальянова Марья Андреевна</t>
  </si>
  <si>
    <t>КД501</t>
  </si>
  <si>
    <t>5а</t>
  </si>
  <si>
    <t>МОУ "СОШ №35 с УИОП" г. Воркуты</t>
  </si>
  <si>
    <t>Винниченко Татьяна Владимировна</t>
  </si>
  <si>
    <t>победитель</t>
  </si>
  <si>
    <t>Христич Диана Павловна</t>
  </si>
  <si>
    <t>КД502</t>
  </si>
  <si>
    <t>призер</t>
  </si>
  <si>
    <t>Осорова Айана Музофаровна</t>
  </si>
  <si>
    <t>КД503</t>
  </si>
  <si>
    <t>участник</t>
  </si>
  <si>
    <t>КД504</t>
  </si>
  <si>
    <t>5в</t>
  </si>
  <si>
    <t>6 класс</t>
  </si>
  <si>
    <t>Мурадханова Лейла Самир кызы</t>
  </si>
  <si>
    <t>КД602</t>
  </si>
  <si>
    <t>6в</t>
  </si>
  <si>
    <t>Кожемяко Виктория Владимировна</t>
  </si>
  <si>
    <t>КД601</t>
  </si>
  <si>
    <t>Смирнова Стефания Андреевна</t>
  </si>
  <si>
    <t>КД605</t>
  </si>
  <si>
    <t>Вигуро Катерина Александровна</t>
  </si>
  <si>
    <t>КД603</t>
  </si>
  <si>
    <t>Таабалдиева Аширгуль Кылычбековна</t>
  </si>
  <si>
    <t>КД604</t>
  </si>
  <si>
    <t>6б</t>
  </si>
  <si>
    <t>7 класс</t>
  </si>
  <si>
    <t>Колотова Амелия Александровна</t>
  </si>
  <si>
    <t>КД704</t>
  </si>
  <si>
    <t>7а</t>
  </si>
  <si>
    <t>Кучерявенко Елизавета Владиславовна</t>
  </si>
  <si>
    <t>КД706</t>
  </si>
  <si>
    <t>7б</t>
  </si>
  <si>
    <t>Калыкова Айзирек Улукбековна</t>
  </si>
  <si>
    <t>КД701</t>
  </si>
  <si>
    <t>Бахарева  Ольга Дмитриевна</t>
  </si>
  <si>
    <t>КД702</t>
  </si>
  <si>
    <t>Дубова Марина Максимовна</t>
  </si>
  <si>
    <t>КД703</t>
  </si>
  <si>
    <t xml:space="preserve">Пахомова Василиса Александровна </t>
  </si>
  <si>
    <t>КД705</t>
  </si>
  <si>
    <t>8 класс</t>
  </si>
  <si>
    <t>Ташполотова Гульзина Алишеровна</t>
  </si>
  <si>
    <t>КД803</t>
  </si>
  <si>
    <t>8в</t>
  </si>
  <si>
    <t>Шерматова Камила Исаевна</t>
  </si>
  <si>
    <t>КД801</t>
  </si>
  <si>
    <t xml:space="preserve">Соколова Софья Вадимовна </t>
  </si>
  <si>
    <t>КД802</t>
  </si>
  <si>
    <t>Сударенкова Виктория Александровна</t>
  </si>
  <si>
    <t>КД805</t>
  </si>
  <si>
    <t>Каманина Лилия Владимировна</t>
  </si>
  <si>
    <t>КД804</t>
  </si>
  <si>
    <t>9 класс (нет участников)</t>
  </si>
  <si>
    <t>10 класс</t>
  </si>
  <si>
    <t>Кайтанова Полина Денисовна</t>
  </si>
  <si>
    <t>КД101</t>
  </si>
  <si>
    <t>11 класс (нет участников)</t>
  </si>
  <si>
    <t>Жадбаева Даткайым Абийбиллаевна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</si>
</sst>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2"/>
      <color theme="1"/>
      <name val="Times New Roman"/>
    </font>
    <font>
      <b/>
      <sz val="18"/>
      <name val="Times New Roman"/>
    </font>
    <font>
      <b/>
      <sz val="12"/>
      <name val="Times New Roman"/>
    </font>
    <font>
      <sz val="12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top" wrapText="1"/>
    </xf>
    <xf numFmtId="1" fontId="3" fillId="2" borderId="1" xfId="0" applyNumberFormat="1" applyFont="1" applyFill="1" applyBorder="1" applyAlignment="1">
      <alignment horizontal="center"/>
    </xf>
    <xf numFmtId="10" fontId="3" fillId="2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 vertical="center"/>
    </xf>
    <xf numFmtId="1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top"/>
    </xf>
    <xf numFmtId="49" fontId="4" fillId="3" borderId="1" xfId="0" applyNumberFormat="1" applyFont="1" applyFill="1" applyBorder="1" applyAlignment="1">
      <alignment vertical="top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top" wrapText="1"/>
    </xf>
    <xf numFmtId="1" fontId="4" fillId="4" borderId="1" xfId="0" applyNumberFormat="1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1" fontId="3" fillId="4" borderId="1" xfId="0" applyNumberFormat="1" applyFont="1" applyFill="1" applyBorder="1" applyAlignment="1">
      <alignment horizontal="center"/>
    </xf>
    <xf numFmtId="10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left" vertical="top"/>
    </xf>
    <xf numFmtId="1" fontId="4" fillId="4" borderId="1" xfId="0" applyNumberFormat="1" applyFont="1" applyFill="1" applyBorder="1" applyAlignment="1">
      <alignment horizontal="center" vertical="top"/>
    </xf>
    <xf numFmtId="49" fontId="4" fillId="4" borderId="1" xfId="0" applyNumberFormat="1" applyFont="1" applyFill="1" applyBorder="1" applyAlignment="1">
      <alignment vertical="top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left"/>
    </xf>
    <xf numFmtId="1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B8" sqref="B8"/>
    </sheetView>
  </sheetViews>
  <sheetFormatPr defaultColWidth="9.140625" defaultRowHeight="15.75" x14ac:dyDescent="0.25"/>
  <cols>
    <col min="1" max="1" width="36.7109375" style="1" customWidth="1"/>
    <col min="2" max="2" width="11.7109375" style="1" customWidth="1"/>
    <col min="3" max="3" width="9.28515625" style="1" customWidth="1"/>
    <col min="4" max="4" width="38" style="1" customWidth="1"/>
    <col min="5" max="5" width="37.28515625" style="1" customWidth="1"/>
    <col min="6" max="6" width="23.28515625" style="1" customWidth="1"/>
    <col min="7" max="7" width="22.28515625" style="1" customWidth="1"/>
    <col min="8" max="8" width="13.28515625" style="1" customWidth="1"/>
    <col min="9" max="9" width="14.85546875" style="1" customWidth="1"/>
    <col min="10" max="10" width="17.28515625" style="1" customWidth="1"/>
    <col min="11" max="16384" width="9.140625" style="1"/>
  </cols>
  <sheetData>
    <row r="1" spans="1:10" ht="50.25" customHeight="1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3" t="s">
        <v>9</v>
      </c>
      <c r="J2" s="2" t="s">
        <v>10</v>
      </c>
    </row>
    <row r="3" spans="1:10" x14ac:dyDescent="0.25">
      <c r="A3" s="35" t="s">
        <v>11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x14ac:dyDescent="0.25">
      <c r="A4" s="4" t="s">
        <v>12</v>
      </c>
      <c r="B4" s="5" t="s">
        <v>13</v>
      </c>
      <c r="C4" s="6" t="s">
        <v>14</v>
      </c>
      <c r="D4" s="7" t="s">
        <v>15</v>
      </c>
      <c r="E4" s="4" t="s">
        <v>16</v>
      </c>
      <c r="F4" s="8">
        <v>18</v>
      </c>
      <c r="G4" s="8">
        <v>35</v>
      </c>
      <c r="H4" s="9">
        <f t="shared" ref="H4:H7" si="0">SUM(F4:G4)</f>
        <v>53</v>
      </c>
      <c r="I4" s="10">
        <f t="shared" ref="I4:I7" si="1">H4/55</f>
        <v>0.96363636363636362</v>
      </c>
      <c r="J4" s="11" t="s">
        <v>17</v>
      </c>
    </row>
    <row r="5" spans="1:10" x14ac:dyDescent="0.25">
      <c r="A5" s="12" t="s">
        <v>18</v>
      </c>
      <c r="B5" s="5" t="s">
        <v>19</v>
      </c>
      <c r="C5" s="13" t="s">
        <v>14</v>
      </c>
      <c r="D5" s="7" t="s">
        <v>15</v>
      </c>
      <c r="E5" s="12" t="s">
        <v>16</v>
      </c>
      <c r="F5" s="14">
        <v>17</v>
      </c>
      <c r="G5" s="14">
        <v>35</v>
      </c>
      <c r="H5" s="9">
        <f t="shared" si="0"/>
        <v>52</v>
      </c>
      <c r="I5" s="10">
        <f t="shared" si="1"/>
        <v>0.94545454545454544</v>
      </c>
      <c r="J5" s="11" t="s">
        <v>20</v>
      </c>
    </row>
    <row r="6" spans="1:10" x14ac:dyDescent="0.25">
      <c r="A6" s="4" t="s">
        <v>21</v>
      </c>
      <c r="B6" s="5" t="s">
        <v>22</v>
      </c>
      <c r="C6" s="6" t="s">
        <v>14</v>
      </c>
      <c r="D6" s="7" t="s">
        <v>15</v>
      </c>
      <c r="E6" s="4" t="s">
        <v>16</v>
      </c>
      <c r="F6" s="8">
        <v>15</v>
      </c>
      <c r="G6" s="8">
        <v>35</v>
      </c>
      <c r="H6" s="9">
        <f t="shared" si="0"/>
        <v>50</v>
      </c>
      <c r="I6" s="10">
        <f t="shared" si="1"/>
        <v>0.90909090909090906</v>
      </c>
      <c r="J6" s="11" t="s">
        <v>23</v>
      </c>
    </row>
    <row r="7" spans="1:10" x14ac:dyDescent="0.25">
      <c r="A7" s="7" t="s">
        <v>71</v>
      </c>
      <c r="B7" s="5" t="s">
        <v>24</v>
      </c>
      <c r="C7" s="6" t="s">
        <v>25</v>
      </c>
      <c r="D7" s="7" t="s">
        <v>15</v>
      </c>
      <c r="E7" s="4" t="s">
        <v>16</v>
      </c>
      <c r="F7" s="6">
        <v>15</v>
      </c>
      <c r="G7" s="6">
        <v>35</v>
      </c>
      <c r="H7" s="9">
        <f t="shared" si="0"/>
        <v>50</v>
      </c>
      <c r="I7" s="10">
        <f t="shared" si="1"/>
        <v>0.90909090909090906</v>
      </c>
      <c r="J7" s="11" t="s">
        <v>23</v>
      </c>
    </row>
  </sheetData>
  <mergeCells count="2">
    <mergeCell ref="A1:J1"/>
    <mergeCell ref="A3:J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B1" workbookViewId="0">
      <selection activeCell="I9" sqref="I9"/>
    </sheetView>
  </sheetViews>
  <sheetFormatPr defaultColWidth="9.140625" defaultRowHeight="15.75" x14ac:dyDescent="0.25"/>
  <cols>
    <col min="1" max="1" width="40.140625" style="1" customWidth="1"/>
    <col min="2" max="2" width="15.5703125" style="1" customWidth="1"/>
    <col min="3" max="3" width="12.42578125" style="1" customWidth="1"/>
    <col min="4" max="4" width="37.7109375" style="1" customWidth="1"/>
    <col min="5" max="5" width="36.85546875" style="1" customWidth="1"/>
    <col min="6" max="6" width="24.28515625" style="1" customWidth="1"/>
    <col min="7" max="7" width="22.42578125" style="1" customWidth="1"/>
    <col min="8" max="8" width="13.28515625" style="1" customWidth="1"/>
    <col min="9" max="9" width="14.85546875" style="1" customWidth="1"/>
    <col min="10" max="10" width="17.28515625" style="1" customWidth="1"/>
    <col min="11" max="16384" width="9.140625" style="1"/>
  </cols>
  <sheetData>
    <row r="1" spans="1:10" ht="50.25" customHeight="1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3" t="s">
        <v>9</v>
      </c>
      <c r="J2" s="2" t="s">
        <v>10</v>
      </c>
    </row>
    <row r="3" spans="1:10" x14ac:dyDescent="0.25">
      <c r="A3" s="35" t="s">
        <v>26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x14ac:dyDescent="0.25">
      <c r="A4" s="12" t="s">
        <v>27</v>
      </c>
      <c r="B4" s="5" t="s">
        <v>28</v>
      </c>
      <c r="C4" s="13" t="s">
        <v>29</v>
      </c>
      <c r="D4" s="7" t="s">
        <v>15</v>
      </c>
      <c r="E4" s="15" t="s">
        <v>16</v>
      </c>
      <c r="F4" s="16">
        <v>19</v>
      </c>
      <c r="G4" s="16">
        <v>35</v>
      </c>
      <c r="H4" s="9">
        <f t="shared" ref="H4:H8" si="0">SUM(F4:G4)</f>
        <v>54</v>
      </c>
      <c r="I4" s="10">
        <f t="shared" ref="I4:I8" si="1">H4/55</f>
        <v>0.98181818181818181</v>
      </c>
      <c r="J4" s="17" t="s">
        <v>17</v>
      </c>
    </row>
    <row r="5" spans="1:10" ht="31.5" x14ac:dyDescent="0.25">
      <c r="A5" s="4" t="s">
        <v>30</v>
      </c>
      <c r="B5" s="5" t="s">
        <v>31</v>
      </c>
      <c r="C5" s="6" t="s">
        <v>29</v>
      </c>
      <c r="D5" s="7" t="s">
        <v>15</v>
      </c>
      <c r="E5" s="18" t="s">
        <v>16</v>
      </c>
      <c r="F5" s="6">
        <v>17</v>
      </c>
      <c r="G5" s="6">
        <v>35</v>
      </c>
      <c r="H5" s="9">
        <f t="shared" si="0"/>
        <v>52</v>
      </c>
      <c r="I5" s="10">
        <f t="shared" si="1"/>
        <v>0.94545454545454544</v>
      </c>
      <c r="J5" s="17" t="s">
        <v>20</v>
      </c>
    </row>
    <row r="6" spans="1:10" x14ac:dyDescent="0.25">
      <c r="A6" s="12" t="s">
        <v>32</v>
      </c>
      <c r="B6" s="5" t="s">
        <v>33</v>
      </c>
      <c r="C6" s="13" t="s">
        <v>29</v>
      </c>
      <c r="D6" s="7" t="s">
        <v>15</v>
      </c>
      <c r="E6" s="15" t="s">
        <v>16</v>
      </c>
      <c r="F6" s="16">
        <v>17</v>
      </c>
      <c r="G6" s="16">
        <v>35</v>
      </c>
      <c r="H6" s="9">
        <f t="shared" si="0"/>
        <v>52</v>
      </c>
      <c r="I6" s="10">
        <f t="shared" si="1"/>
        <v>0.94545454545454544</v>
      </c>
      <c r="J6" s="17" t="s">
        <v>20</v>
      </c>
    </row>
    <row r="7" spans="1:10" ht="31.5" x14ac:dyDescent="0.25">
      <c r="A7" s="4" t="s">
        <v>34</v>
      </c>
      <c r="B7" s="5" t="s">
        <v>35</v>
      </c>
      <c r="C7" s="6" t="s">
        <v>29</v>
      </c>
      <c r="D7" s="7" t="s">
        <v>15</v>
      </c>
      <c r="E7" s="18" t="s">
        <v>16</v>
      </c>
      <c r="F7" s="6">
        <v>15</v>
      </c>
      <c r="G7" s="6">
        <v>30</v>
      </c>
      <c r="H7" s="9">
        <f t="shared" si="0"/>
        <v>45</v>
      </c>
      <c r="I7" s="10">
        <f t="shared" si="1"/>
        <v>0.81818181818181823</v>
      </c>
      <c r="J7" s="17" t="s">
        <v>23</v>
      </c>
    </row>
    <row r="8" spans="1:10" ht="31.5" x14ac:dyDescent="0.25">
      <c r="A8" s="4" t="s">
        <v>36</v>
      </c>
      <c r="B8" s="5" t="s">
        <v>37</v>
      </c>
      <c r="C8" s="6" t="s">
        <v>38</v>
      </c>
      <c r="D8" s="7" t="s">
        <v>15</v>
      </c>
      <c r="E8" s="18" t="s">
        <v>16</v>
      </c>
      <c r="F8" s="6">
        <v>17</v>
      </c>
      <c r="G8" s="6">
        <v>0</v>
      </c>
      <c r="H8" s="9">
        <f t="shared" si="0"/>
        <v>17</v>
      </c>
      <c r="I8" s="10">
        <f t="shared" si="1"/>
        <v>0.30909090909090908</v>
      </c>
      <c r="J8" s="17" t="s">
        <v>23</v>
      </c>
    </row>
  </sheetData>
  <sortState ref="A4:I8">
    <sortCondition descending="1" ref="I4:I8"/>
  </sortState>
  <mergeCells count="2">
    <mergeCell ref="A1:J1"/>
    <mergeCell ref="A3:J3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opLeftCell="B1" workbookViewId="0">
      <selection activeCell="G9" sqref="G9"/>
    </sheetView>
  </sheetViews>
  <sheetFormatPr defaultColWidth="9.140625" defaultRowHeight="15.75" x14ac:dyDescent="0.25"/>
  <cols>
    <col min="1" max="1" width="40.140625" style="1" customWidth="1"/>
    <col min="2" max="2" width="13" style="1" customWidth="1"/>
    <col min="3" max="3" width="9.42578125" style="1" customWidth="1"/>
    <col min="4" max="4" width="39.28515625" style="1" customWidth="1"/>
    <col min="5" max="5" width="40.140625" style="1" customWidth="1"/>
    <col min="6" max="6" width="23.42578125" style="1" customWidth="1"/>
    <col min="7" max="7" width="22.85546875" style="1" customWidth="1"/>
    <col min="8" max="8" width="13.28515625" style="1" customWidth="1"/>
    <col min="9" max="9" width="14.85546875" style="1" customWidth="1"/>
    <col min="10" max="10" width="17.28515625" style="1" customWidth="1"/>
    <col min="11" max="16384" width="9.140625" style="1"/>
  </cols>
  <sheetData>
    <row r="1" spans="1:10" ht="50.25" customHeight="1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3" t="s">
        <v>9</v>
      </c>
      <c r="J2" s="2" t="s">
        <v>10</v>
      </c>
    </row>
    <row r="3" spans="1:10" x14ac:dyDescent="0.25">
      <c r="A3" s="35" t="s">
        <v>39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x14ac:dyDescent="0.25">
      <c r="A4" s="4" t="s">
        <v>40</v>
      </c>
      <c r="B4" s="5" t="s">
        <v>41</v>
      </c>
      <c r="C4" s="6" t="s">
        <v>42</v>
      </c>
      <c r="D4" s="7" t="s">
        <v>15</v>
      </c>
      <c r="E4" s="4" t="s">
        <v>16</v>
      </c>
      <c r="F4" s="8">
        <v>21</v>
      </c>
      <c r="G4" s="8">
        <v>35</v>
      </c>
      <c r="H4" s="9">
        <f t="shared" ref="H4:H9" si="0">SUM(F4:G4)</f>
        <v>56</v>
      </c>
      <c r="I4" s="10">
        <f t="shared" ref="I4:I9" si="1">H4/60</f>
        <v>0.93333333333333335</v>
      </c>
      <c r="J4" s="11" t="s">
        <v>17</v>
      </c>
    </row>
    <row r="5" spans="1:10" x14ac:dyDescent="0.25">
      <c r="A5" s="12" t="s">
        <v>43</v>
      </c>
      <c r="B5" s="5" t="s">
        <v>44</v>
      </c>
      <c r="C5" s="13" t="s">
        <v>45</v>
      </c>
      <c r="D5" s="7" t="s">
        <v>15</v>
      </c>
      <c r="E5" s="12" t="s">
        <v>16</v>
      </c>
      <c r="F5" s="14">
        <v>20</v>
      </c>
      <c r="G5" s="14">
        <v>35</v>
      </c>
      <c r="H5" s="9">
        <f t="shared" si="0"/>
        <v>55</v>
      </c>
      <c r="I5" s="10">
        <f t="shared" si="1"/>
        <v>0.91666666666666663</v>
      </c>
      <c r="J5" s="11" t="s">
        <v>20</v>
      </c>
    </row>
    <row r="6" spans="1:10" x14ac:dyDescent="0.25">
      <c r="A6" s="4" t="s">
        <v>46</v>
      </c>
      <c r="B6" s="5" t="s">
        <v>47</v>
      </c>
      <c r="C6" s="6" t="s">
        <v>45</v>
      </c>
      <c r="D6" s="7" t="s">
        <v>15</v>
      </c>
      <c r="E6" s="4" t="s">
        <v>16</v>
      </c>
      <c r="F6" s="8">
        <v>22</v>
      </c>
      <c r="G6" s="8">
        <v>33</v>
      </c>
      <c r="H6" s="9">
        <f t="shared" si="0"/>
        <v>55</v>
      </c>
      <c r="I6" s="10">
        <f t="shared" si="1"/>
        <v>0.91666666666666663</v>
      </c>
      <c r="J6" s="11" t="s">
        <v>20</v>
      </c>
    </row>
    <row r="7" spans="1:10" x14ac:dyDescent="0.25">
      <c r="A7" s="12" t="s">
        <v>48</v>
      </c>
      <c r="B7" s="5" t="s">
        <v>49</v>
      </c>
      <c r="C7" s="13" t="s">
        <v>42</v>
      </c>
      <c r="D7" s="7" t="s">
        <v>15</v>
      </c>
      <c r="E7" s="12" t="s">
        <v>16</v>
      </c>
      <c r="F7" s="14">
        <v>23</v>
      </c>
      <c r="G7" s="14">
        <v>32</v>
      </c>
      <c r="H7" s="9">
        <f t="shared" si="0"/>
        <v>55</v>
      </c>
      <c r="I7" s="10">
        <f t="shared" si="1"/>
        <v>0.91666666666666663</v>
      </c>
      <c r="J7" s="11" t="s">
        <v>20</v>
      </c>
    </row>
    <row r="8" spans="1:10" x14ac:dyDescent="0.25">
      <c r="A8" s="4" t="s">
        <v>50</v>
      </c>
      <c r="B8" s="5" t="s">
        <v>51</v>
      </c>
      <c r="C8" s="6" t="s">
        <v>42</v>
      </c>
      <c r="D8" s="7" t="s">
        <v>15</v>
      </c>
      <c r="E8" s="4" t="s">
        <v>16</v>
      </c>
      <c r="F8" s="8">
        <v>19</v>
      </c>
      <c r="G8" s="8">
        <v>30</v>
      </c>
      <c r="H8" s="9">
        <f t="shared" si="0"/>
        <v>49</v>
      </c>
      <c r="I8" s="10">
        <f t="shared" si="1"/>
        <v>0.81666666666666665</v>
      </c>
      <c r="J8" s="11" t="s">
        <v>23</v>
      </c>
    </row>
    <row r="9" spans="1:10" x14ac:dyDescent="0.25">
      <c r="A9" s="12" t="s">
        <v>52</v>
      </c>
      <c r="B9" s="5" t="s">
        <v>53</v>
      </c>
      <c r="C9" s="13" t="s">
        <v>42</v>
      </c>
      <c r="D9" s="7" t="s">
        <v>15</v>
      </c>
      <c r="E9" s="12" t="s">
        <v>16</v>
      </c>
      <c r="F9" s="14">
        <v>21</v>
      </c>
      <c r="G9" s="14">
        <v>25</v>
      </c>
      <c r="H9" s="9">
        <f t="shared" si="0"/>
        <v>46</v>
      </c>
      <c r="I9" s="10">
        <f t="shared" si="1"/>
        <v>0.76666666666666672</v>
      </c>
      <c r="J9" s="11" t="s">
        <v>23</v>
      </c>
    </row>
  </sheetData>
  <sortState ref="A4:I9">
    <sortCondition descending="1" ref="I4:I9"/>
  </sortState>
  <mergeCells count="2">
    <mergeCell ref="A1:J1"/>
    <mergeCell ref="A3:J3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B1" workbookViewId="0">
      <selection activeCell="D4" sqref="D4"/>
    </sheetView>
  </sheetViews>
  <sheetFormatPr defaultColWidth="9.140625" defaultRowHeight="15.75" x14ac:dyDescent="0.25"/>
  <cols>
    <col min="1" max="1" width="40.140625" style="1" customWidth="1"/>
    <col min="2" max="2" width="12.28515625" style="1" customWidth="1"/>
    <col min="3" max="3" width="8.28515625" style="1" customWidth="1"/>
    <col min="4" max="4" width="39.5703125" style="1" customWidth="1"/>
    <col min="5" max="5" width="37.85546875" style="1" customWidth="1"/>
    <col min="6" max="6" width="21.7109375" style="1" customWidth="1"/>
    <col min="7" max="7" width="21.42578125" style="1" customWidth="1"/>
    <col min="8" max="8" width="13.28515625" style="1" customWidth="1"/>
    <col min="9" max="9" width="14.85546875" style="1" customWidth="1"/>
    <col min="10" max="10" width="17.28515625" style="1" customWidth="1"/>
    <col min="11" max="16384" width="9.140625" style="1"/>
  </cols>
  <sheetData>
    <row r="1" spans="1:10" ht="50.25" customHeight="1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3" t="s">
        <v>9</v>
      </c>
      <c r="J2" s="2" t="s">
        <v>10</v>
      </c>
    </row>
    <row r="3" spans="1:10" x14ac:dyDescent="0.25">
      <c r="A3" s="35" t="s">
        <v>54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x14ac:dyDescent="0.25">
      <c r="A4" s="4" t="s">
        <v>55</v>
      </c>
      <c r="B4" s="5" t="s">
        <v>56</v>
      </c>
      <c r="C4" s="6" t="s">
        <v>57</v>
      </c>
      <c r="D4" s="4" t="s">
        <v>15</v>
      </c>
      <c r="E4" s="4" t="s">
        <v>16</v>
      </c>
      <c r="F4" s="6">
        <v>19</v>
      </c>
      <c r="G4" s="6">
        <v>29</v>
      </c>
      <c r="H4" s="9">
        <f t="shared" ref="H4:H8" si="0">SUM(F4:G4)</f>
        <v>48</v>
      </c>
      <c r="I4" s="10">
        <f t="shared" ref="I4:I8" si="1">H4/60</f>
        <v>0.8</v>
      </c>
      <c r="J4" s="11" t="s">
        <v>17</v>
      </c>
    </row>
    <row r="5" spans="1:10" x14ac:dyDescent="0.25">
      <c r="A5" s="4" t="s">
        <v>58</v>
      </c>
      <c r="B5" s="5" t="s">
        <v>59</v>
      </c>
      <c r="C5" s="6" t="s">
        <v>57</v>
      </c>
      <c r="D5" s="4" t="s">
        <v>15</v>
      </c>
      <c r="E5" s="4" t="s">
        <v>16</v>
      </c>
      <c r="F5" s="6">
        <v>14</v>
      </c>
      <c r="G5" s="6">
        <v>27</v>
      </c>
      <c r="H5" s="9">
        <f t="shared" si="0"/>
        <v>41</v>
      </c>
      <c r="I5" s="10">
        <f t="shared" si="1"/>
        <v>0.68333333333333335</v>
      </c>
      <c r="J5" s="11" t="s">
        <v>20</v>
      </c>
    </row>
    <row r="6" spans="1:10" x14ac:dyDescent="0.25">
      <c r="A6" s="12" t="s">
        <v>60</v>
      </c>
      <c r="B6" s="5" t="s">
        <v>61</v>
      </c>
      <c r="C6" s="13" t="s">
        <v>57</v>
      </c>
      <c r="D6" s="4" t="s">
        <v>15</v>
      </c>
      <c r="E6" s="12" t="s">
        <v>16</v>
      </c>
      <c r="F6" s="16">
        <v>14</v>
      </c>
      <c r="G6" s="16">
        <v>16</v>
      </c>
      <c r="H6" s="9">
        <f t="shared" si="0"/>
        <v>30</v>
      </c>
      <c r="I6" s="10">
        <f t="shared" si="1"/>
        <v>0.5</v>
      </c>
      <c r="J6" s="11" t="s">
        <v>23</v>
      </c>
    </row>
    <row r="7" spans="1:10" x14ac:dyDescent="0.25">
      <c r="A7" s="12" t="s">
        <v>62</v>
      </c>
      <c r="B7" s="5" t="s">
        <v>63</v>
      </c>
      <c r="C7" s="13" t="s">
        <v>57</v>
      </c>
      <c r="D7" s="4" t="s">
        <v>15</v>
      </c>
      <c r="E7" s="12" t="s">
        <v>16</v>
      </c>
      <c r="F7" s="16">
        <v>13</v>
      </c>
      <c r="G7" s="16">
        <v>13</v>
      </c>
      <c r="H7" s="9">
        <f t="shared" si="0"/>
        <v>26</v>
      </c>
      <c r="I7" s="10">
        <f t="shared" si="1"/>
        <v>0.43333333333333335</v>
      </c>
      <c r="J7" s="11" t="s">
        <v>23</v>
      </c>
    </row>
    <row r="8" spans="1:10" x14ac:dyDescent="0.25">
      <c r="A8" s="4" t="s">
        <v>64</v>
      </c>
      <c r="B8" s="5" t="s">
        <v>65</v>
      </c>
      <c r="C8" s="6" t="s">
        <v>57</v>
      </c>
      <c r="D8" s="4" t="s">
        <v>15</v>
      </c>
      <c r="E8" s="4" t="s">
        <v>16</v>
      </c>
      <c r="F8" s="6">
        <v>13</v>
      </c>
      <c r="G8" s="6">
        <v>10</v>
      </c>
      <c r="H8" s="9">
        <f t="shared" si="0"/>
        <v>23</v>
      </c>
      <c r="I8" s="10">
        <f t="shared" si="1"/>
        <v>0.38333333333333336</v>
      </c>
      <c r="J8" s="11" t="s">
        <v>23</v>
      </c>
    </row>
  </sheetData>
  <sortState ref="A4:I8">
    <sortCondition descending="1" ref="I4:I8"/>
  </sortState>
  <mergeCells count="2">
    <mergeCell ref="A1:J1"/>
    <mergeCell ref="A3:J3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B1" workbookViewId="0">
      <selection activeCell="I15" sqref="I15"/>
    </sheetView>
  </sheetViews>
  <sheetFormatPr defaultColWidth="9.140625" defaultRowHeight="15.75" x14ac:dyDescent="0.25"/>
  <cols>
    <col min="1" max="1" width="40.140625" style="1" customWidth="1"/>
    <col min="2" max="2" width="15.5703125" style="1" customWidth="1"/>
    <col min="3" max="3" width="12.42578125" style="1" customWidth="1"/>
    <col min="4" max="4" width="17.5703125" style="1" customWidth="1"/>
    <col min="5" max="5" width="20.42578125" style="1" customWidth="1"/>
    <col min="6" max="6" width="26.7109375" style="1" customWidth="1"/>
    <col min="7" max="7" width="25" style="1" customWidth="1"/>
    <col min="8" max="8" width="13.28515625" style="1" customWidth="1"/>
    <col min="9" max="9" width="14.85546875" style="1" customWidth="1"/>
    <col min="10" max="10" width="17.28515625" style="1" customWidth="1"/>
    <col min="11" max="16384" width="9.140625" style="1"/>
  </cols>
  <sheetData>
    <row r="1" spans="1:10" ht="50.25" customHeight="1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3" t="s">
        <v>9</v>
      </c>
      <c r="J2" s="2" t="s">
        <v>10</v>
      </c>
    </row>
    <row r="3" spans="1:10" x14ac:dyDescent="0.25">
      <c r="A3" s="35" t="s">
        <v>66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x14ac:dyDescent="0.25">
      <c r="A4" s="19"/>
      <c r="B4" s="20"/>
      <c r="C4" s="21"/>
      <c r="D4" s="21"/>
      <c r="E4" s="19"/>
      <c r="F4" s="19"/>
      <c r="G4" s="19"/>
      <c r="H4" s="22"/>
      <c r="I4" s="23"/>
      <c r="J4" s="24"/>
    </row>
    <row r="5" spans="1:10" x14ac:dyDescent="0.25">
      <c r="A5" s="25"/>
      <c r="B5" s="26"/>
      <c r="C5" s="26"/>
      <c r="D5" s="26"/>
      <c r="E5" s="27"/>
      <c r="F5" s="27"/>
      <c r="G5" s="27"/>
      <c r="H5" s="22"/>
      <c r="I5" s="23"/>
      <c r="J5" s="24"/>
    </row>
    <row r="6" spans="1:10" x14ac:dyDescent="0.25">
      <c r="A6" s="19"/>
      <c r="B6" s="20"/>
      <c r="C6" s="21"/>
      <c r="D6" s="21"/>
      <c r="E6" s="19"/>
      <c r="F6" s="19"/>
      <c r="G6" s="19"/>
      <c r="H6" s="22"/>
      <c r="I6" s="23"/>
      <c r="J6" s="24"/>
    </row>
    <row r="7" spans="1:10" x14ac:dyDescent="0.25">
      <c r="A7" s="19"/>
      <c r="B7" s="20"/>
      <c r="C7" s="21"/>
      <c r="D7" s="21"/>
      <c r="E7" s="19"/>
      <c r="F7" s="19"/>
      <c r="G7" s="19"/>
      <c r="H7" s="22"/>
      <c r="I7" s="23"/>
      <c r="J7" s="24"/>
    </row>
    <row r="8" spans="1:10" x14ac:dyDescent="0.25">
      <c r="A8" s="25"/>
      <c r="B8" s="26"/>
      <c r="C8" s="26"/>
      <c r="D8" s="26"/>
      <c r="E8" s="27"/>
      <c r="F8" s="27"/>
      <c r="G8" s="27"/>
      <c r="H8" s="22"/>
      <c r="I8" s="23"/>
      <c r="J8" s="24"/>
    </row>
    <row r="9" spans="1:10" x14ac:dyDescent="0.25">
      <c r="A9" s="25"/>
      <c r="B9" s="26"/>
      <c r="C9" s="26"/>
      <c r="D9" s="26"/>
      <c r="E9" s="27"/>
      <c r="F9" s="27"/>
      <c r="G9" s="27"/>
      <c r="H9" s="22"/>
      <c r="I9" s="23"/>
      <c r="J9" s="24"/>
    </row>
    <row r="10" spans="1:10" x14ac:dyDescent="0.25">
      <c r="A10" s="25"/>
      <c r="B10" s="26"/>
      <c r="C10" s="26"/>
      <c r="D10" s="26"/>
      <c r="E10" s="27"/>
      <c r="F10" s="27"/>
      <c r="G10" s="27"/>
      <c r="H10" s="22"/>
      <c r="I10" s="23"/>
      <c r="J10" s="24"/>
    </row>
    <row r="11" spans="1:10" x14ac:dyDescent="0.25">
      <c r="A11" s="28"/>
      <c r="B11" s="26"/>
      <c r="C11" s="26"/>
      <c r="D11" s="26"/>
      <c r="E11" s="25"/>
      <c r="F11" s="25"/>
      <c r="G11" s="25"/>
      <c r="H11" s="22"/>
      <c r="I11" s="23"/>
      <c r="J11" s="24"/>
    </row>
    <row r="12" spans="1:10" x14ac:dyDescent="0.25">
      <c r="A12" s="19"/>
      <c r="B12" s="20"/>
      <c r="C12" s="21"/>
      <c r="D12" s="21"/>
      <c r="E12" s="19"/>
      <c r="F12" s="19"/>
      <c r="G12" s="19"/>
      <c r="H12" s="22"/>
      <c r="I12" s="23"/>
      <c r="J12" s="24"/>
    </row>
    <row r="13" spans="1:10" x14ac:dyDescent="0.25">
      <c r="A13" s="25"/>
      <c r="B13" s="26"/>
      <c r="C13" s="26"/>
      <c r="D13" s="26"/>
      <c r="E13" s="27"/>
      <c r="F13" s="27"/>
      <c r="G13" s="27"/>
      <c r="H13" s="22"/>
      <c r="I13" s="23"/>
      <c r="J13" s="24"/>
    </row>
    <row r="14" spans="1:10" x14ac:dyDescent="0.25">
      <c r="A14" s="28"/>
      <c r="B14" s="26"/>
      <c r="C14" s="26"/>
      <c r="D14" s="26"/>
      <c r="E14" s="25"/>
      <c r="F14" s="25"/>
      <c r="G14" s="25"/>
      <c r="H14" s="22"/>
      <c r="I14" s="23"/>
      <c r="J14" s="24"/>
    </row>
    <row r="15" spans="1:10" x14ac:dyDescent="0.25">
      <c r="A15" s="29"/>
      <c r="B15" s="30"/>
      <c r="C15" s="31"/>
      <c r="D15" s="31"/>
      <c r="E15" s="28"/>
      <c r="F15" s="28"/>
      <c r="G15" s="28"/>
      <c r="H15" s="22"/>
      <c r="I15" s="23"/>
      <c r="J15" s="24"/>
    </row>
    <row r="16" spans="1:10" x14ac:dyDescent="0.25">
      <c r="A16" s="25"/>
      <c r="B16" s="26"/>
      <c r="C16" s="26"/>
      <c r="D16" s="26"/>
      <c r="E16" s="27"/>
      <c r="F16" s="27"/>
      <c r="G16" s="27"/>
      <c r="H16" s="22"/>
      <c r="I16" s="23"/>
      <c r="J16" s="24"/>
    </row>
    <row r="17" spans="1:10" x14ac:dyDescent="0.25">
      <c r="A17" s="28"/>
      <c r="B17" s="26"/>
      <c r="C17" s="26"/>
      <c r="D17" s="26"/>
      <c r="E17" s="25"/>
      <c r="F17" s="25"/>
      <c r="G17" s="25"/>
      <c r="H17" s="22"/>
      <c r="I17" s="23"/>
      <c r="J17" s="24"/>
    </row>
    <row r="18" spans="1:10" x14ac:dyDescent="0.25">
      <c r="A18" s="32"/>
      <c r="B18" s="26"/>
      <c r="C18" s="33"/>
      <c r="D18" s="26"/>
      <c r="E18" s="27"/>
      <c r="F18" s="27"/>
      <c r="G18" s="27"/>
      <c r="H18" s="22"/>
      <c r="I18" s="23"/>
      <c r="J18" s="24"/>
    </row>
    <row r="19" spans="1:10" x14ac:dyDescent="0.25">
      <c r="A19" s="32"/>
      <c r="B19" s="26"/>
      <c r="C19" s="26"/>
      <c r="D19" s="26"/>
      <c r="E19" s="27"/>
      <c r="F19" s="27"/>
      <c r="G19" s="27"/>
      <c r="H19" s="22"/>
      <c r="I19" s="23"/>
      <c r="J19" s="24"/>
    </row>
    <row r="20" spans="1:10" x14ac:dyDescent="0.25">
      <c r="A20" s="25"/>
      <c r="B20" s="26"/>
      <c r="C20" s="33"/>
      <c r="D20" s="26"/>
      <c r="E20" s="27"/>
      <c r="F20" s="27"/>
      <c r="G20" s="27"/>
      <c r="H20" s="22"/>
      <c r="I20" s="23"/>
      <c r="J20" s="24"/>
    </row>
    <row r="21" spans="1:10" x14ac:dyDescent="0.25">
      <c r="A21" s="25"/>
      <c r="B21" s="26"/>
      <c r="C21" s="33"/>
      <c r="D21" s="33"/>
      <c r="E21" s="27"/>
      <c r="F21" s="27"/>
      <c r="G21" s="27"/>
      <c r="H21" s="22"/>
      <c r="I21" s="23"/>
      <c r="J21" s="24"/>
    </row>
    <row r="22" spans="1:10" x14ac:dyDescent="0.25">
      <c r="A22" s="29"/>
      <c r="B22" s="30"/>
      <c r="C22" s="31"/>
      <c r="D22" s="31"/>
      <c r="E22" s="28"/>
      <c r="F22" s="28"/>
      <c r="G22" s="28"/>
      <c r="H22" s="22"/>
      <c r="I22" s="23"/>
      <c r="J22" s="24"/>
    </row>
    <row r="23" spans="1:10" x14ac:dyDescent="0.25">
      <c r="A23" s="29"/>
      <c r="B23" s="30"/>
      <c r="C23" s="31"/>
      <c r="D23" s="31"/>
      <c r="E23" s="28"/>
      <c r="F23" s="28"/>
      <c r="G23" s="28"/>
      <c r="H23" s="22"/>
      <c r="I23" s="23"/>
      <c r="J23" s="24"/>
    </row>
    <row r="24" spans="1:10" x14ac:dyDescent="0.25">
      <c r="A24" s="29"/>
      <c r="B24" s="30"/>
      <c r="C24" s="31"/>
      <c r="D24" s="31"/>
      <c r="E24" s="28"/>
      <c r="F24" s="28"/>
      <c r="G24" s="28"/>
      <c r="H24" s="22"/>
      <c r="I24" s="23"/>
      <c r="J24" s="24"/>
    </row>
    <row r="25" spans="1:10" x14ac:dyDescent="0.25">
      <c r="A25" s="29"/>
      <c r="B25" s="30"/>
      <c r="C25" s="31"/>
      <c r="D25" s="31"/>
      <c r="E25" s="28"/>
      <c r="F25" s="28"/>
      <c r="G25" s="28"/>
      <c r="H25" s="22"/>
      <c r="I25" s="23"/>
      <c r="J25" s="24"/>
    </row>
    <row r="26" spans="1:10" x14ac:dyDescent="0.25">
      <c r="A26" s="29"/>
      <c r="B26" s="30"/>
      <c r="C26" s="31"/>
      <c r="D26" s="31"/>
      <c r="E26" s="28"/>
      <c r="F26" s="28"/>
      <c r="G26" s="28"/>
      <c r="H26" s="22"/>
      <c r="I26" s="23"/>
      <c r="J26" s="24"/>
    </row>
    <row r="27" spans="1:10" x14ac:dyDescent="0.25">
      <c r="A27" s="29"/>
      <c r="B27" s="30"/>
      <c r="C27" s="31"/>
      <c r="D27" s="31"/>
      <c r="E27" s="28"/>
      <c r="F27" s="28"/>
      <c r="G27" s="28"/>
      <c r="H27" s="22"/>
      <c r="I27" s="23"/>
      <c r="J27" s="24"/>
    </row>
    <row r="28" spans="1:10" x14ac:dyDescent="0.25">
      <c r="A28" s="29"/>
      <c r="B28" s="30"/>
      <c r="C28" s="31"/>
      <c r="D28" s="31"/>
      <c r="E28" s="28"/>
      <c r="F28" s="28"/>
      <c r="G28" s="28"/>
      <c r="H28" s="22"/>
      <c r="I28" s="23"/>
      <c r="J28" s="24"/>
    </row>
    <row r="29" spans="1:10" x14ac:dyDescent="0.25">
      <c r="A29" s="29"/>
      <c r="B29" s="30"/>
      <c r="C29" s="31"/>
      <c r="D29" s="31"/>
      <c r="E29" s="28"/>
      <c r="F29" s="28"/>
      <c r="G29" s="28"/>
      <c r="H29" s="22"/>
      <c r="I29" s="23"/>
      <c r="J29" s="24"/>
    </row>
    <row r="30" spans="1:10" x14ac:dyDescent="0.25">
      <c r="A30" s="29"/>
      <c r="B30" s="30"/>
      <c r="C30" s="31"/>
      <c r="D30" s="31"/>
      <c r="E30" s="28"/>
      <c r="F30" s="28"/>
      <c r="G30" s="28"/>
      <c r="H30" s="22"/>
      <c r="I30" s="23"/>
      <c r="J30" s="24"/>
    </row>
    <row r="31" spans="1:10" x14ac:dyDescent="0.25">
      <c r="A31" s="29"/>
      <c r="B31" s="30"/>
      <c r="C31" s="31"/>
      <c r="D31" s="31"/>
      <c r="E31" s="28"/>
      <c r="F31" s="28"/>
      <c r="G31" s="28"/>
      <c r="H31" s="22"/>
      <c r="I31" s="23"/>
      <c r="J31" s="24"/>
    </row>
    <row r="32" spans="1:10" x14ac:dyDescent="0.25">
      <c r="A32" s="29"/>
      <c r="B32" s="30"/>
      <c r="C32" s="31"/>
      <c r="D32" s="31"/>
      <c r="E32" s="28"/>
      <c r="F32" s="28"/>
      <c r="G32" s="28"/>
      <c r="H32" s="22"/>
      <c r="I32" s="23"/>
      <c r="J32" s="24"/>
    </row>
    <row r="33" spans="1:10" x14ac:dyDescent="0.25">
      <c r="A33" s="29"/>
      <c r="B33" s="30"/>
      <c r="C33" s="31"/>
      <c r="D33" s="31"/>
      <c r="E33" s="28"/>
      <c r="F33" s="28"/>
      <c r="G33" s="28"/>
      <c r="H33" s="22"/>
      <c r="I33" s="23"/>
      <c r="J33" s="24"/>
    </row>
  </sheetData>
  <mergeCells count="2">
    <mergeCell ref="A1:J1"/>
    <mergeCell ref="A3:J3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workbookViewId="0">
      <selection activeCell="G11" sqref="G11"/>
    </sheetView>
  </sheetViews>
  <sheetFormatPr defaultColWidth="9.140625" defaultRowHeight="15.75" x14ac:dyDescent="0.25"/>
  <cols>
    <col min="1" max="1" width="33.140625" style="1" customWidth="1"/>
    <col min="2" max="2" width="10.42578125" style="1" customWidth="1"/>
    <col min="3" max="3" width="12.42578125" style="1" customWidth="1"/>
    <col min="4" max="4" width="38.28515625" style="1" customWidth="1"/>
    <col min="5" max="5" width="41.42578125" style="1" customWidth="1"/>
    <col min="6" max="6" width="20.42578125" style="1" customWidth="1"/>
    <col min="7" max="7" width="21.85546875" style="1" customWidth="1"/>
    <col min="8" max="8" width="13.28515625" style="1" customWidth="1"/>
    <col min="9" max="9" width="14.85546875" style="1" customWidth="1"/>
    <col min="10" max="10" width="17.28515625" style="1" customWidth="1"/>
    <col min="11" max="16384" width="9.140625" style="1"/>
  </cols>
  <sheetData>
    <row r="1" spans="1:10" ht="50.25" customHeight="1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3" t="s">
        <v>9</v>
      </c>
      <c r="J2" s="2" t="s">
        <v>10</v>
      </c>
    </row>
    <row r="3" spans="1:10" x14ac:dyDescent="0.25">
      <c r="A3" s="35" t="s">
        <v>67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x14ac:dyDescent="0.25">
      <c r="A4" s="4" t="s">
        <v>68</v>
      </c>
      <c r="B4" s="5" t="s">
        <v>69</v>
      </c>
      <c r="C4" s="6">
        <v>10</v>
      </c>
      <c r="D4" s="7" t="s">
        <v>15</v>
      </c>
      <c r="E4" s="4" t="s">
        <v>16</v>
      </c>
      <c r="F4" s="6">
        <v>17</v>
      </c>
      <c r="G4" s="6">
        <v>0</v>
      </c>
      <c r="H4" s="9">
        <f t="shared" ref="H4" si="0">SUM(F4:G4)</f>
        <v>17</v>
      </c>
      <c r="I4" s="10">
        <f>H4/60</f>
        <v>0.28333333333333333</v>
      </c>
      <c r="J4" s="11" t="s">
        <v>23</v>
      </c>
    </row>
  </sheetData>
  <mergeCells count="2">
    <mergeCell ref="A1:J1"/>
    <mergeCell ref="A3:J3"/>
  </mergeCell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B22" workbookViewId="0">
      <selection activeCell="I20" sqref="I20"/>
    </sheetView>
  </sheetViews>
  <sheetFormatPr defaultColWidth="9.140625" defaultRowHeight="15.75" x14ac:dyDescent="0.25"/>
  <cols>
    <col min="1" max="1" width="40.140625" style="1" customWidth="1"/>
    <col min="2" max="2" width="15.5703125" style="1" customWidth="1"/>
    <col min="3" max="3" width="12.42578125" style="1" customWidth="1"/>
    <col min="4" max="4" width="17.5703125" style="1" customWidth="1"/>
    <col min="5" max="5" width="20.42578125" style="1" customWidth="1"/>
    <col min="6" max="6" width="26.7109375" style="1" customWidth="1"/>
    <col min="7" max="7" width="25" style="1" customWidth="1"/>
    <col min="8" max="8" width="13.28515625" style="1" customWidth="1"/>
    <col min="9" max="9" width="14.85546875" style="1" customWidth="1"/>
    <col min="10" max="10" width="17.28515625" style="1" customWidth="1"/>
    <col min="11" max="16384" width="9.140625" style="1"/>
  </cols>
  <sheetData>
    <row r="1" spans="1:10" ht="50.25" customHeight="1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3" t="s">
        <v>9</v>
      </c>
      <c r="J2" s="2" t="s">
        <v>10</v>
      </c>
    </row>
    <row r="3" spans="1:10" x14ac:dyDescent="0.25">
      <c r="A3" s="35" t="s">
        <v>70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x14ac:dyDescent="0.25">
      <c r="A4" s="19"/>
      <c r="B4" s="20"/>
      <c r="C4" s="21"/>
      <c r="D4" s="21"/>
      <c r="E4" s="19"/>
      <c r="F4" s="19"/>
      <c r="G4" s="19"/>
      <c r="H4" s="22"/>
      <c r="I4" s="23"/>
      <c r="J4" s="24"/>
    </row>
    <row r="5" spans="1:10" x14ac:dyDescent="0.25">
      <c r="A5" s="25"/>
      <c r="B5" s="26"/>
      <c r="C5" s="26"/>
      <c r="D5" s="26"/>
      <c r="E5" s="27"/>
      <c r="F5" s="27"/>
      <c r="G5" s="27"/>
      <c r="H5" s="22"/>
      <c r="I5" s="23"/>
      <c r="J5" s="24"/>
    </row>
    <row r="6" spans="1:10" x14ac:dyDescent="0.25">
      <c r="A6" s="19"/>
      <c r="B6" s="20"/>
      <c r="C6" s="21"/>
      <c r="D6" s="21"/>
      <c r="E6" s="19"/>
      <c r="F6" s="19"/>
      <c r="G6" s="19"/>
      <c r="H6" s="22"/>
      <c r="I6" s="23"/>
      <c r="J6" s="24"/>
    </row>
    <row r="7" spans="1:10" x14ac:dyDescent="0.25">
      <c r="A7" s="19"/>
      <c r="B7" s="20"/>
      <c r="C7" s="21"/>
      <c r="D7" s="21"/>
      <c r="E7" s="19"/>
      <c r="F7" s="19"/>
      <c r="G7" s="19"/>
      <c r="H7" s="22"/>
      <c r="I7" s="23"/>
      <c r="J7" s="24"/>
    </row>
    <row r="8" spans="1:10" x14ac:dyDescent="0.25">
      <c r="A8" s="25"/>
      <c r="B8" s="26"/>
      <c r="C8" s="26"/>
      <c r="D8" s="26"/>
      <c r="E8" s="27"/>
      <c r="F8" s="27"/>
      <c r="G8" s="27"/>
      <c r="H8" s="22"/>
      <c r="I8" s="23"/>
      <c r="J8" s="24"/>
    </row>
    <row r="9" spans="1:10" x14ac:dyDescent="0.25">
      <c r="A9" s="25"/>
      <c r="B9" s="26"/>
      <c r="C9" s="26"/>
      <c r="D9" s="26"/>
      <c r="E9" s="27"/>
      <c r="F9" s="27"/>
      <c r="G9" s="27"/>
      <c r="H9" s="22"/>
      <c r="I9" s="23"/>
      <c r="J9" s="24"/>
    </row>
    <row r="10" spans="1:10" x14ac:dyDescent="0.25">
      <c r="A10" s="25"/>
      <c r="B10" s="26"/>
      <c r="C10" s="26"/>
      <c r="D10" s="26"/>
      <c r="E10" s="27"/>
      <c r="F10" s="27"/>
      <c r="G10" s="27"/>
      <c r="H10" s="22"/>
      <c r="I10" s="23"/>
      <c r="J10" s="24"/>
    </row>
    <row r="11" spans="1:10" x14ac:dyDescent="0.25">
      <c r="A11" s="28"/>
      <c r="B11" s="26"/>
      <c r="C11" s="26"/>
      <c r="D11" s="26"/>
      <c r="E11" s="25"/>
      <c r="F11" s="25"/>
      <c r="G11" s="25"/>
      <c r="H11" s="22"/>
      <c r="I11" s="23"/>
      <c r="J11" s="24"/>
    </row>
    <row r="12" spans="1:10" x14ac:dyDescent="0.25">
      <c r="A12" s="19"/>
      <c r="B12" s="20"/>
      <c r="C12" s="21"/>
      <c r="D12" s="21"/>
      <c r="E12" s="19"/>
      <c r="F12" s="19"/>
      <c r="G12" s="19"/>
      <c r="H12" s="22"/>
      <c r="I12" s="23"/>
      <c r="J12" s="24"/>
    </row>
    <row r="13" spans="1:10" x14ac:dyDescent="0.25">
      <c r="A13" s="25"/>
      <c r="B13" s="26"/>
      <c r="C13" s="26"/>
      <c r="D13" s="26"/>
      <c r="E13" s="27"/>
      <c r="F13" s="27"/>
      <c r="G13" s="27"/>
      <c r="H13" s="22"/>
      <c r="I13" s="23"/>
      <c r="J13" s="24"/>
    </row>
    <row r="14" spans="1:10" x14ac:dyDescent="0.25">
      <c r="A14" s="28"/>
      <c r="B14" s="26"/>
      <c r="C14" s="26"/>
      <c r="D14" s="26"/>
      <c r="E14" s="25"/>
      <c r="F14" s="25"/>
      <c r="G14" s="25"/>
      <c r="H14" s="22"/>
      <c r="I14" s="23"/>
      <c r="J14" s="24"/>
    </row>
    <row r="15" spans="1:10" x14ac:dyDescent="0.25">
      <c r="A15" s="29"/>
      <c r="B15" s="30"/>
      <c r="C15" s="31"/>
      <c r="D15" s="31"/>
      <c r="E15" s="28"/>
      <c r="F15" s="28"/>
      <c r="G15" s="28"/>
      <c r="H15" s="22"/>
      <c r="I15" s="23"/>
      <c r="J15" s="24"/>
    </row>
    <row r="16" spans="1:10" x14ac:dyDescent="0.25">
      <c r="A16" s="25"/>
      <c r="B16" s="26"/>
      <c r="C16" s="26"/>
      <c r="D16" s="26"/>
      <c r="E16" s="27"/>
      <c r="F16" s="27"/>
      <c r="G16" s="27"/>
      <c r="H16" s="22"/>
      <c r="I16" s="23"/>
      <c r="J16" s="24"/>
    </row>
    <row r="17" spans="1:10" x14ac:dyDescent="0.25">
      <c r="A17" s="28"/>
      <c r="B17" s="26"/>
      <c r="C17" s="26"/>
      <c r="D17" s="26"/>
      <c r="E17" s="25"/>
      <c r="F17" s="25"/>
      <c r="G17" s="25"/>
      <c r="H17" s="22"/>
      <c r="I17" s="23"/>
      <c r="J17" s="24"/>
    </row>
    <row r="18" spans="1:10" x14ac:dyDescent="0.25">
      <c r="A18" s="32"/>
      <c r="B18" s="26"/>
      <c r="C18" s="33"/>
      <c r="D18" s="26"/>
      <c r="E18" s="27"/>
      <c r="F18" s="27"/>
      <c r="G18" s="27"/>
      <c r="H18" s="22"/>
      <c r="I18" s="23"/>
      <c r="J18" s="24"/>
    </row>
    <row r="19" spans="1:10" x14ac:dyDescent="0.25">
      <c r="A19" s="32"/>
      <c r="B19" s="26"/>
      <c r="C19" s="26"/>
      <c r="D19" s="26"/>
      <c r="E19" s="27"/>
      <c r="F19" s="27"/>
      <c r="G19" s="27"/>
      <c r="H19" s="22"/>
      <c r="I19" s="23"/>
      <c r="J19" s="24"/>
    </row>
    <row r="20" spans="1:10" x14ac:dyDescent="0.25">
      <c r="A20" s="25"/>
      <c r="B20" s="26"/>
      <c r="C20" s="33"/>
      <c r="D20" s="26"/>
      <c r="E20" s="27"/>
      <c r="F20" s="27"/>
      <c r="G20" s="27"/>
      <c r="H20" s="22"/>
      <c r="I20" s="23"/>
      <c r="J20" s="24"/>
    </row>
    <row r="21" spans="1:10" x14ac:dyDescent="0.25">
      <c r="A21" s="25"/>
      <c r="B21" s="26"/>
      <c r="C21" s="33"/>
      <c r="D21" s="33"/>
      <c r="E21" s="27"/>
      <c r="F21" s="27"/>
      <c r="G21" s="27"/>
      <c r="H21" s="22"/>
      <c r="I21" s="23"/>
      <c r="J21" s="24"/>
    </row>
    <row r="22" spans="1:10" x14ac:dyDescent="0.25">
      <c r="A22" s="29"/>
      <c r="B22" s="30"/>
      <c r="C22" s="31"/>
      <c r="D22" s="31"/>
      <c r="E22" s="28"/>
      <c r="F22" s="28"/>
      <c r="G22" s="28"/>
      <c r="H22" s="22"/>
      <c r="I22" s="23"/>
      <c r="J22" s="24"/>
    </row>
    <row r="23" spans="1:10" x14ac:dyDescent="0.25">
      <c r="A23" s="29"/>
      <c r="B23" s="30"/>
      <c r="C23" s="31"/>
      <c r="D23" s="31"/>
      <c r="E23" s="28"/>
      <c r="F23" s="28"/>
      <c r="G23" s="28"/>
      <c r="H23" s="22"/>
      <c r="I23" s="23"/>
      <c r="J23" s="24"/>
    </row>
    <row r="24" spans="1:10" x14ac:dyDescent="0.25">
      <c r="A24" s="29"/>
      <c r="B24" s="30"/>
      <c r="C24" s="31"/>
      <c r="D24" s="31"/>
      <c r="E24" s="28"/>
      <c r="F24" s="28"/>
      <c r="G24" s="28"/>
      <c r="H24" s="22"/>
      <c r="I24" s="23"/>
      <c r="J24" s="24"/>
    </row>
    <row r="25" spans="1:10" x14ac:dyDescent="0.25">
      <c r="A25" s="29"/>
      <c r="B25" s="30"/>
      <c r="C25" s="31"/>
      <c r="D25" s="31"/>
      <c r="E25" s="28"/>
      <c r="F25" s="28"/>
      <c r="G25" s="28"/>
      <c r="H25" s="22"/>
      <c r="I25" s="23"/>
      <c r="J25" s="24"/>
    </row>
    <row r="26" spans="1:10" x14ac:dyDescent="0.25">
      <c r="A26" s="29"/>
      <c r="B26" s="30"/>
      <c r="C26" s="31"/>
      <c r="D26" s="31"/>
      <c r="E26" s="28"/>
      <c r="F26" s="28"/>
      <c r="G26" s="28"/>
      <c r="H26" s="22"/>
      <c r="I26" s="23"/>
      <c r="J26" s="24"/>
    </row>
    <row r="27" spans="1:10" x14ac:dyDescent="0.25">
      <c r="A27" s="29"/>
      <c r="B27" s="30"/>
      <c r="C27" s="31"/>
      <c r="D27" s="31"/>
      <c r="E27" s="28"/>
      <c r="F27" s="28"/>
      <c r="G27" s="28"/>
      <c r="H27" s="22"/>
      <c r="I27" s="23"/>
      <c r="J27" s="24"/>
    </row>
    <row r="28" spans="1:10" x14ac:dyDescent="0.25">
      <c r="A28" s="29"/>
      <c r="B28" s="30"/>
      <c r="C28" s="31"/>
      <c r="D28" s="31"/>
      <c r="E28" s="28"/>
      <c r="F28" s="28"/>
      <c r="G28" s="28"/>
      <c r="H28" s="22"/>
      <c r="I28" s="23"/>
      <c r="J28" s="24"/>
    </row>
    <row r="29" spans="1:10" x14ac:dyDescent="0.25">
      <c r="A29" s="29"/>
      <c r="B29" s="30"/>
      <c r="C29" s="31"/>
      <c r="D29" s="31"/>
      <c r="E29" s="28"/>
      <c r="F29" s="28"/>
      <c r="G29" s="28"/>
      <c r="H29" s="22"/>
      <c r="I29" s="23"/>
      <c r="J29" s="24"/>
    </row>
    <row r="30" spans="1:10" x14ac:dyDescent="0.25">
      <c r="A30" s="29"/>
      <c r="B30" s="30"/>
      <c r="C30" s="31"/>
      <c r="D30" s="31"/>
      <c r="E30" s="28"/>
      <c r="F30" s="28"/>
      <c r="G30" s="28"/>
      <c r="H30" s="22"/>
      <c r="I30" s="23"/>
      <c r="J30" s="24"/>
    </row>
    <row r="31" spans="1:10" x14ac:dyDescent="0.25">
      <c r="A31" s="29"/>
      <c r="B31" s="30"/>
      <c r="C31" s="31"/>
      <c r="D31" s="31"/>
      <c r="E31" s="28"/>
      <c r="F31" s="28"/>
      <c r="G31" s="28"/>
      <c r="H31" s="22"/>
      <c r="I31" s="23"/>
      <c r="J31" s="24"/>
    </row>
    <row r="32" spans="1:10" x14ac:dyDescent="0.25">
      <c r="A32" s="29"/>
      <c r="B32" s="30"/>
      <c r="C32" s="31"/>
      <c r="D32" s="31"/>
      <c r="E32" s="28"/>
      <c r="F32" s="28"/>
      <c r="G32" s="28"/>
      <c r="H32" s="22"/>
      <c r="I32" s="23"/>
      <c r="J32" s="24"/>
    </row>
    <row r="33" spans="1:10" x14ac:dyDescent="0.25">
      <c r="A33" s="29"/>
      <c r="B33" s="30"/>
      <c r="C33" s="31"/>
      <c r="D33" s="31"/>
      <c r="E33" s="28"/>
      <c r="F33" s="28"/>
      <c r="G33" s="28"/>
      <c r="H33" s="22"/>
      <c r="I33" s="23"/>
      <c r="J33" s="24"/>
    </row>
  </sheetData>
  <mergeCells count="2">
    <mergeCell ref="A1:J1"/>
    <mergeCell ref="A3:J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11</cp:lastModifiedBy>
  <cp:revision>1</cp:revision>
  <dcterms:created xsi:type="dcterms:W3CDTF">2006-09-16T00:00:00Z</dcterms:created>
  <dcterms:modified xsi:type="dcterms:W3CDTF">2023-09-30T07:19:24Z</dcterms:modified>
</cp:coreProperties>
</file>