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9440" windowHeight="9660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44525"/>
</workbook>
</file>

<file path=xl/calcChain.xml><?xml version="1.0" encoding="utf-8"?>
<calcChain xmlns="http://schemas.openxmlformats.org/spreadsheetml/2006/main">
  <c r="L5" i="7" l="1"/>
  <c r="R56" i="3"/>
  <c r="S56" i="3" s="1"/>
  <c r="O45" i="2"/>
  <c r="L40" i="1"/>
  <c r="O46" i="2"/>
  <c r="P46" i="2" s="1"/>
  <c r="L7" i="7"/>
  <c r="M7" i="7" s="1"/>
  <c r="M5" i="7"/>
  <c r="L4" i="7"/>
  <c r="M4" i="7" s="1"/>
  <c r="M6" i="7"/>
  <c r="L6" i="7"/>
  <c r="L14" i="6"/>
  <c r="M14" i="6" s="1"/>
  <c r="L11" i="6"/>
  <c r="M11" i="6" s="1"/>
  <c r="L6" i="6"/>
  <c r="M6" i="6" s="1"/>
  <c r="L5" i="6"/>
  <c r="M5" i="6" s="1"/>
  <c r="L13" i="6"/>
  <c r="M13" i="6" s="1"/>
  <c r="L10" i="6"/>
  <c r="M10" i="6" s="1"/>
  <c r="L12" i="6"/>
  <c r="M12" i="6" s="1"/>
  <c r="L9" i="6"/>
  <c r="M9" i="6" s="1"/>
  <c r="L4" i="6"/>
  <c r="M4" i="6" s="1"/>
  <c r="L8" i="6"/>
  <c r="M8" i="6" s="1"/>
  <c r="L7" i="6"/>
  <c r="M7" i="6" s="1"/>
  <c r="L8" i="5"/>
  <c r="M8" i="5" s="1"/>
  <c r="L6" i="5"/>
  <c r="M6" i="5" s="1"/>
  <c r="L11" i="5"/>
  <c r="M11" i="5" s="1"/>
  <c r="L10" i="5"/>
  <c r="M10" i="5" s="1"/>
  <c r="L7" i="5"/>
  <c r="M7" i="5" s="1"/>
  <c r="L24" i="5"/>
  <c r="M24" i="5" s="1"/>
  <c r="L5" i="5"/>
  <c r="M5" i="5" s="1"/>
  <c r="L21" i="5"/>
  <c r="M21" i="5" s="1"/>
  <c r="L9" i="5"/>
  <c r="M9" i="5" s="1"/>
  <c r="L14" i="5"/>
  <c r="M14" i="5" s="1"/>
  <c r="L12" i="5"/>
  <c r="M12" i="5" s="1"/>
  <c r="L23" i="5"/>
  <c r="M23" i="5" s="1"/>
  <c r="L22" i="5"/>
  <c r="M22" i="5" s="1"/>
  <c r="L20" i="5"/>
  <c r="M20" i="5" s="1"/>
  <c r="L18" i="5"/>
  <c r="M18" i="5" s="1"/>
  <c r="L17" i="5"/>
  <c r="M17" i="5" s="1"/>
  <c r="L26" i="5"/>
  <c r="M26" i="5" s="1"/>
  <c r="L25" i="5"/>
  <c r="M25" i="5" s="1"/>
  <c r="L27" i="5"/>
  <c r="M27" i="5" s="1"/>
  <c r="L19" i="5"/>
  <c r="M19" i="5" s="1"/>
  <c r="L16" i="5"/>
  <c r="M16" i="5" s="1"/>
  <c r="L28" i="5"/>
  <c r="M28" i="5" s="1"/>
  <c r="L13" i="5"/>
  <c r="M13" i="5" s="1"/>
  <c r="L15" i="5"/>
  <c r="M15" i="5" s="1"/>
  <c r="L4" i="5"/>
  <c r="M4" i="5" s="1"/>
  <c r="U27" i="4"/>
  <c r="V27" i="4" s="1"/>
  <c r="U34" i="4"/>
  <c r="V34" i="4" s="1"/>
  <c r="U12" i="4"/>
  <c r="V12" i="4" s="1"/>
  <c r="U26" i="4"/>
  <c r="V26" i="4" s="1"/>
  <c r="U43" i="4"/>
  <c r="V43" i="4" s="1"/>
  <c r="U42" i="4"/>
  <c r="V42" i="4" s="1"/>
  <c r="U46" i="4"/>
  <c r="V46" i="4" s="1"/>
  <c r="U38" i="4"/>
  <c r="V38" i="4" s="1"/>
  <c r="U41" i="4"/>
  <c r="V41" i="4" s="1"/>
  <c r="U49" i="4"/>
  <c r="V49" i="4" s="1"/>
  <c r="U33" i="4"/>
  <c r="V33" i="4" s="1"/>
  <c r="U37" i="4"/>
  <c r="V37" i="4" s="1"/>
  <c r="U48" i="4"/>
  <c r="V48" i="4" s="1"/>
  <c r="U22" i="4"/>
  <c r="V22" i="4" s="1"/>
  <c r="U32" i="4"/>
  <c r="V32" i="4" s="1"/>
  <c r="U15" i="4"/>
  <c r="V15" i="4" s="1"/>
  <c r="U40" i="4"/>
  <c r="V40" i="4" s="1"/>
  <c r="U10" i="4"/>
  <c r="V10" i="4" s="1"/>
  <c r="U9" i="4"/>
  <c r="V9" i="4" s="1"/>
  <c r="U39" i="4"/>
  <c r="V39" i="4" s="1"/>
  <c r="U4" i="4"/>
  <c r="V4" i="4" s="1"/>
  <c r="U45" i="4"/>
  <c r="V45" i="4" s="1"/>
  <c r="U25" i="4"/>
  <c r="V25" i="4" s="1"/>
  <c r="U21" i="4"/>
  <c r="V21" i="4" s="1"/>
  <c r="U8" i="4"/>
  <c r="V8" i="4" s="1"/>
  <c r="U31" i="4"/>
  <c r="V31" i="4" s="1"/>
  <c r="U47" i="4"/>
  <c r="V47" i="4" s="1"/>
  <c r="U30" i="4"/>
  <c r="V30" i="4" s="1"/>
  <c r="U11" i="4"/>
  <c r="V11" i="4" s="1"/>
  <c r="U44" i="4"/>
  <c r="V44" i="4" s="1"/>
  <c r="U36" i="4"/>
  <c r="V36" i="4" s="1"/>
  <c r="U20" i="4"/>
  <c r="V20" i="4" s="1"/>
  <c r="U14" i="4"/>
  <c r="V14" i="4" s="1"/>
  <c r="U19" i="4"/>
  <c r="V19" i="4" s="1"/>
  <c r="U24" i="4"/>
  <c r="V24" i="4" s="1"/>
  <c r="U18" i="4"/>
  <c r="V18" i="4" s="1"/>
  <c r="U17" i="4"/>
  <c r="V17" i="4" s="1"/>
  <c r="U35" i="4"/>
  <c r="V35" i="4" s="1"/>
  <c r="U16" i="4"/>
  <c r="V16" i="4" s="1"/>
  <c r="U29" i="4"/>
  <c r="V29" i="4" s="1"/>
  <c r="U13" i="4"/>
  <c r="V13" i="4" s="1"/>
  <c r="U5" i="4"/>
  <c r="V5" i="4" s="1"/>
  <c r="U7" i="4"/>
  <c r="V7" i="4" s="1"/>
  <c r="U28" i="4"/>
  <c r="V28" i="4" s="1"/>
  <c r="U6" i="4"/>
  <c r="V6" i="4" s="1"/>
  <c r="U23" i="4"/>
  <c r="V23" i="4" s="1"/>
  <c r="R40" i="3"/>
  <c r="S40" i="3" s="1"/>
  <c r="R55" i="3"/>
  <c r="S55" i="3" s="1"/>
  <c r="R27" i="3"/>
  <c r="S27" i="3" s="1"/>
  <c r="R49" i="3"/>
  <c r="S49" i="3" s="1"/>
  <c r="R54" i="3"/>
  <c r="S54" i="3" s="1"/>
  <c r="R32" i="3"/>
  <c r="S32" i="3" s="1"/>
  <c r="R47" i="3"/>
  <c r="S47" i="3" s="1"/>
  <c r="R39" i="3"/>
  <c r="S39" i="3" s="1"/>
  <c r="S53" i="3"/>
  <c r="R52" i="3"/>
  <c r="S52" i="3" s="1"/>
  <c r="R48" i="3"/>
  <c r="S48" i="3" s="1"/>
  <c r="R38" i="3"/>
  <c r="S38" i="3" s="1"/>
  <c r="R31" i="3"/>
  <c r="S31" i="3" s="1"/>
  <c r="R51" i="3"/>
  <c r="S51" i="3" s="1"/>
  <c r="S46" i="3"/>
  <c r="R46" i="3"/>
  <c r="R45" i="3"/>
  <c r="S45" i="3" s="1"/>
  <c r="R37" i="3"/>
  <c r="S37" i="3" s="1"/>
  <c r="R30" i="3"/>
  <c r="S30" i="3" s="1"/>
  <c r="R29" i="3"/>
  <c r="S29" i="3" s="1"/>
  <c r="R36" i="3"/>
  <c r="S36" i="3" s="1"/>
  <c r="R35" i="3"/>
  <c r="S35" i="3" s="1"/>
  <c r="R26" i="3"/>
  <c r="S26" i="3" s="1"/>
  <c r="R25" i="3"/>
  <c r="S25" i="3" s="1"/>
  <c r="R28" i="3"/>
  <c r="S28" i="3" s="1"/>
  <c r="R24" i="3"/>
  <c r="S24" i="3" s="1"/>
  <c r="R34" i="3"/>
  <c r="S34" i="3" s="1"/>
  <c r="R43" i="3"/>
  <c r="S43" i="3" s="1"/>
  <c r="R22" i="3"/>
  <c r="S22" i="3" s="1"/>
  <c r="R5" i="3"/>
  <c r="S5" i="3" s="1"/>
  <c r="R42" i="3"/>
  <c r="S42" i="3" s="1"/>
  <c r="R50" i="3"/>
  <c r="S50" i="3" s="1"/>
  <c r="R18" i="3"/>
  <c r="S18" i="3" s="1"/>
  <c r="R44" i="3"/>
  <c r="S44" i="3" s="1"/>
  <c r="R23" i="3"/>
  <c r="S23" i="3" s="1"/>
  <c r="R10" i="3"/>
  <c r="S10" i="3" s="1"/>
  <c r="R9" i="3"/>
  <c r="S9" i="3" s="1"/>
  <c r="R14" i="3"/>
  <c r="S14" i="3" s="1"/>
  <c r="R20" i="3"/>
  <c r="S20" i="3" s="1"/>
  <c r="R7" i="3"/>
  <c r="S7" i="3" s="1"/>
  <c r="R16" i="3"/>
  <c r="S16" i="3" s="1"/>
  <c r="R6" i="3"/>
  <c r="S6" i="3" s="1"/>
  <c r="R33" i="3"/>
  <c r="S33" i="3" s="1"/>
  <c r="R19" i="3"/>
  <c r="S19" i="3" s="1"/>
  <c r="R17" i="3"/>
  <c r="S17" i="3" s="1"/>
  <c r="R41" i="3"/>
  <c r="S41" i="3" s="1"/>
  <c r="R12" i="3"/>
  <c r="S12" i="3" s="1"/>
  <c r="R11" i="3"/>
  <c r="S11" i="3" s="1"/>
  <c r="R4" i="3"/>
  <c r="S4" i="3" s="1"/>
  <c r="R21" i="3"/>
  <c r="S21" i="3" s="1"/>
  <c r="R13" i="3"/>
  <c r="S13" i="3" s="1"/>
  <c r="R8" i="3"/>
  <c r="S8" i="3" s="1"/>
  <c r="R15" i="3"/>
  <c r="S15" i="3" s="1"/>
  <c r="O30" i="2"/>
  <c r="P30" i="2" s="1"/>
  <c r="O29" i="2"/>
  <c r="P29" i="2" s="1"/>
  <c r="O40" i="2"/>
  <c r="P40" i="2" s="1"/>
  <c r="P45" i="2"/>
  <c r="O28" i="2"/>
  <c r="P28" i="2" s="1"/>
  <c r="O47" i="2"/>
  <c r="P47" i="2" s="1"/>
  <c r="O44" i="2"/>
  <c r="P44" i="2" s="1"/>
  <c r="O15" i="2"/>
  <c r="P15" i="2" s="1"/>
  <c r="O39" i="2"/>
  <c r="P39" i="2" s="1"/>
  <c r="O8" i="2"/>
  <c r="P8" i="2" s="1"/>
  <c r="O7" i="2"/>
  <c r="P7" i="2" s="1"/>
  <c r="O36" i="2"/>
  <c r="P36" i="2" s="1"/>
  <c r="O38" i="2"/>
  <c r="P38" i="2" s="1"/>
  <c r="O35" i="2"/>
  <c r="P35" i="2" s="1"/>
  <c r="O43" i="2"/>
  <c r="P43" i="2" s="1"/>
  <c r="O21" i="2"/>
  <c r="P21" i="2" s="1"/>
  <c r="O27" i="2"/>
  <c r="P27" i="2" s="1"/>
  <c r="O17" i="2"/>
  <c r="P17" i="2" s="1"/>
  <c r="O34" i="2"/>
  <c r="P34" i="2" s="1"/>
  <c r="O20" i="2"/>
  <c r="P20" i="2" s="1"/>
  <c r="O26" i="2"/>
  <c r="P26" i="2" s="1"/>
  <c r="O42" i="2"/>
  <c r="P42" i="2" s="1"/>
  <c r="O25" i="2"/>
  <c r="P25" i="2" s="1"/>
  <c r="O5" i="2"/>
  <c r="P5" i="2" s="1"/>
  <c r="O33" i="2"/>
  <c r="P33" i="2" s="1"/>
  <c r="O32" i="2"/>
  <c r="P32" i="2" s="1"/>
  <c r="O11" i="2"/>
  <c r="P11" i="2" s="1"/>
  <c r="O24" i="2"/>
  <c r="P24" i="2" s="1"/>
  <c r="O14" i="2"/>
  <c r="P14" i="2" s="1"/>
  <c r="O6" i="2"/>
  <c r="P6" i="2" s="1"/>
  <c r="O18" i="2"/>
  <c r="P18" i="2" s="1"/>
  <c r="O10" i="2"/>
  <c r="P10" i="2" s="1"/>
  <c r="O23" i="2"/>
  <c r="P23" i="2" s="1"/>
  <c r="O13" i="2"/>
  <c r="P13" i="2" s="1"/>
  <c r="O19" i="2"/>
  <c r="P19" i="2" s="1"/>
  <c r="O4" i="2"/>
  <c r="P4" i="2" s="1"/>
  <c r="O12" i="2"/>
  <c r="P12" i="2" s="1"/>
  <c r="O9" i="2"/>
  <c r="P9" i="2" s="1"/>
  <c r="O41" i="2"/>
  <c r="P41" i="2" s="1"/>
  <c r="O22" i="2"/>
  <c r="P22" i="2" s="1"/>
  <c r="O37" i="2"/>
  <c r="P37" i="2" s="1"/>
  <c r="O16" i="2"/>
  <c r="P16" i="2" s="1"/>
  <c r="O31" i="2"/>
  <c r="P31" i="2" s="1"/>
  <c r="L66" i="1"/>
  <c r="M66" i="1" s="1"/>
  <c r="L8" i="1"/>
  <c r="M8" i="1" s="1"/>
  <c r="L26" i="1"/>
  <c r="M26" i="1" s="1"/>
  <c r="L52" i="1"/>
  <c r="M52" i="1" s="1"/>
  <c r="L10" i="1"/>
  <c r="M10" i="1" s="1"/>
  <c r="L34" i="1"/>
  <c r="M34" i="1" s="1"/>
  <c r="L14" i="1"/>
  <c r="M14" i="1" s="1"/>
  <c r="L76" i="1"/>
  <c r="M76" i="1" s="1"/>
  <c r="M45" i="1"/>
  <c r="L45" i="1"/>
  <c r="L75" i="1"/>
  <c r="M75" i="1" s="1"/>
  <c r="L77" i="1"/>
  <c r="M77" i="1" s="1"/>
  <c r="L51" i="1"/>
  <c r="M51" i="1" s="1"/>
  <c r="L9" i="1"/>
  <c r="M9" i="1" s="1"/>
  <c r="L50" i="1"/>
  <c r="M50" i="1" s="1"/>
  <c r="L4" i="1"/>
  <c r="M4" i="1" s="1"/>
  <c r="L33" i="1"/>
  <c r="M33" i="1" s="1"/>
  <c r="L58" i="1"/>
  <c r="M58" i="1" s="1"/>
  <c r="L24" i="1"/>
  <c r="M24" i="1" s="1"/>
  <c r="L32" i="1"/>
  <c r="M32" i="1" s="1"/>
  <c r="M40" i="1"/>
  <c r="L57" i="1"/>
  <c r="M57" i="1" s="1"/>
  <c r="L44" i="1"/>
  <c r="M44" i="1" s="1"/>
  <c r="M39" i="1"/>
  <c r="L39" i="1"/>
  <c r="L13" i="1"/>
  <c r="M13" i="1" s="1"/>
  <c r="L70" i="1"/>
  <c r="M70" i="1" s="1"/>
  <c r="L72" i="1"/>
  <c r="M72" i="1" s="1"/>
  <c r="L6" i="1"/>
  <c r="M6" i="1" s="1"/>
  <c r="L38" i="1"/>
  <c r="M38" i="1" s="1"/>
  <c r="L61" i="1"/>
  <c r="M61" i="1" s="1"/>
  <c r="L16" i="1"/>
  <c r="M16" i="1" s="1"/>
  <c r="L20" i="1"/>
  <c r="M20" i="1" s="1"/>
  <c r="L43" i="1"/>
  <c r="M43" i="1" s="1"/>
  <c r="L22" i="1"/>
  <c r="M22" i="1" s="1"/>
  <c r="L49" i="1"/>
  <c r="M49" i="1" s="1"/>
  <c r="L19" i="1"/>
  <c r="M19" i="1" s="1"/>
  <c r="M74" i="1"/>
  <c r="L74" i="1"/>
  <c r="L31" i="1"/>
  <c r="M31" i="1" s="1"/>
  <c r="L12" i="1"/>
  <c r="M12" i="1" s="1"/>
  <c r="L18" i="1"/>
  <c r="M18" i="1" s="1"/>
  <c r="L71" i="1"/>
  <c r="M71" i="1" s="1"/>
  <c r="L21" i="1"/>
  <c r="M21" i="1" s="1"/>
  <c r="L56" i="1"/>
  <c r="M56" i="1" s="1"/>
  <c r="L37" i="1"/>
  <c r="M37" i="1" s="1"/>
  <c r="L23" i="1"/>
  <c r="M23" i="1" s="1"/>
  <c r="L36" i="1"/>
  <c r="M36" i="1" s="1"/>
  <c r="L25" i="1"/>
  <c r="M25" i="1" s="1"/>
  <c r="L48" i="1"/>
  <c r="M48" i="1" s="1"/>
  <c r="L15" i="1"/>
  <c r="M15" i="1" s="1"/>
  <c r="L65" i="1"/>
  <c r="M65" i="1" s="1"/>
  <c r="L64" i="1"/>
  <c r="M64" i="1" s="1"/>
  <c r="L60" i="1"/>
  <c r="M60" i="1" s="1"/>
  <c r="L5" i="1"/>
  <c r="M5" i="1" s="1"/>
  <c r="L69" i="1"/>
  <c r="M69" i="1" s="1"/>
  <c r="L47" i="1"/>
  <c r="M47" i="1" s="1"/>
  <c r="L42" i="1"/>
  <c r="M42" i="1" s="1"/>
  <c r="L73" i="1"/>
  <c r="M73" i="1" s="1"/>
  <c r="L55" i="1"/>
  <c r="M55" i="1" s="1"/>
  <c r="L30" i="1"/>
  <c r="M30" i="1" s="1"/>
  <c r="L11" i="1"/>
  <c r="M11" i="1" s="1"/>
  <c r="L59" i="1"/>
  <c r="M59" i="1" s="1"/>
  <c r="L29" i="1"/>
  <c r="M29" i="1" s="1"/>
  <c r="L46" i="1"/>
  <c r="M46" i="1" s="1"/>
  <c r="L41" i="1"/>
  <c r="M41" i="1" s="1"/>
  <c r="L54" i="1"/>
  <c r="M54" i="1" s="1"/>
  <c r="L68" i="1"/>
  <c r="M68" i="1" s="1"/>
  <c r="L28" i="1"/>
  <c r="M28" i="1" s="1"/>
  <c r="L17" i="1"/>
  <c r="M17" i="1" s="1"/>
  <c r="L67" i="1"/>
  <c r="M67" i="1" s="1"/>
  <c r="L35" i="1"/>
  <c r="M35" i="1" s="1"/>
  <c r="L27" i="1"/>
  <c r="M27" i="1" s="1"/>
  <c r="L53" i="1"/>
  <c r="M53" i="1" s="1"/>
  <c r="L63" i="1"/>
  <c r="M63" i="1" s="1"/>
  <c r="L7" i="1"/>
  <c r="M7" i="1" s="1"/>
  <c r="L62" i="1"/>
  <c r="M62" i="1" s="1"/>
</calcChain>
</file>

<file path=xl/sharedStrings.xml><?xml version="1.0" encoding="utf-8"?>
<sst xmlns="http://schemas.openxmlformats.org/spreadsheetml/2006/main" count="1663" uniqueCount="573">
  <si>
    <t>Предварительные результаты школьного этапа всероссийской олимпиады школьников 2024 года по истории</t>
  </si>
  <si>
    <t>ФИО</t>
  </si>
  <si>
    <t>Шифр</t>
  </si>
  <si>
    <t>Кл</t>
  </si>
  <si>
    <t>ОУ</t>
  </si>
  <si>
    <t>Педагог</t>
  </si>
  <si>
    <t>Зад. 1</t>
  </si>
  <si>
    <t>Зад. 2</t>
  </si>
  <si>
    <t>Зад. 3</t>
  </si>
  <si>
    <t>Зад. 4</t>
  </si>
  <si>
    <t>Зад. 5</t>
  </si>
  <si>
    <t>Зад. 6</t>
  </si>
  <si>
    <t>итого</t>
  </si>
  <si>
    <t xml:space="preserve">% </t>
  </si>
  <si>
    <t>результат</t>
  </si>
  <si>
    <t>5 класс</t>
  </si>
  <si>
    <t>Аверкиев Георгий Иванович</t>
  </si>
  <si>
    <t>ИС5001</t>
  </si>
  <si>
    <t>5а</t>
  </si>
  <si>
    <t>МОУ "СОШ №35 с УИОП" г. Воркуты</t>
  </si>
  <si>
    <t>Ермолин Прокопий Анатольевич</t>
  </si>
  <si>
    <t>Александров Степан Александрович</t>
  </si>
  <si>
    <t>ИС5002</t>
  </si>
  <si>
    <t>Астафьев Семён Николаевич</t>
  </si>
  <si>
    <t>ИС5003</t>
  </si>
  <si>
    <t>Ахмедова Гюльай Асиф кызы</t>
  </si>
  <si>
    <t>ИС5004</t>
  </si>
  <si>
    <t>Бауман Дарья Руслановна</t>
  </si>
  <si>
    <t>ИС5005</t>
  </si>
  <si>
    <t>Васина Полина Максимовна</t>
  </si>
  <si>
    <t>ИС5006</t>
  </si>
  <si>
    <t>Веремеева Валерия Гендриховна</t>
  </si>
  <si>
    <t>ИС5007</t>
  </si>
  <si>
    <t>Гудин Александр Дмитриевич</t>
  </si>
  <si>
    <t>ИС5008</t>
  </si>
  <si>
    <t>Елькина Ангелина Антоновна</t>
  </si>
  <si>
    <t>ИС5009</t>
  </si>
  <si>
    <t>Жолчуева Раяна Ыдырысалиевна</t>
  </si>
  <si>
    <t>ИС5010</t>
  </si>
  <si>
    <t>Журавлева Валерия Владимировна</t>
  </si>
  <si>
    <t>ИС5011</t>
  </si>
  <si>
    <t>Зверев Герман Витальевич</t>
  </si>
  <si>
    <t>ИС5012</t>
  </si>
  <si>
    <t>Зюба Доброслав Игоревич</t>
  </si>
  <si>
    <t>ИС5013</t>
  </si>
  <si>
    <t>Исмаилов Канан Гаджи оглы</t>
  </si>
  <si>
    <t>ИС5014</t>
  </si>
  <si>
    <t>ИС5015</t>
  </si>
  <si>
    <t>ИС5016</t>
  </si>
  <si>
    <t>Лутаева Валерия Павловна</t>
  </si>
  <si>
    <t>ИС5017</t>
  </si>
  <si>
    <t>ИС5018</t>
  </si>
  <si>
    <t>Махмутов Тимур Романович</t>
  </si>
  <si>
    <t>ИС5019</t>
  </si>
  <si>
    <t>Оберемко Роман Игоревич</t>
  </si>
  <si>
    <t>ИС5020</t>
  </si>
  <si>
    <t>Романова Анастасия Николаевна</t>
  </si>
  <si>
    <t>ИС5021</t>
  </si>
  <si>
    <t>Сабитова Вероника Ринатовна</t>
  </si>
  <si>
    <t>ИС5022</t>
  </si>
  <si>
    <t>Саляхова Ясмина Наильевна</t>
  </si>
  <si>
    <t>ИС5023</t>
  </si>
  <si>
    <t>Сундуков Кирилл Вадимович</t>
  </si>
  <si>
    <t>ИС5024</t>
  </si>
  <si>
    <t>Сушко Таисия Антоновна</t>
  </si>
  <si>
    <t>ИС5025</t>
  </si>
  <si>
    <t>Тиунов Степан Георгиевич</t>
  </si>
  <si>
    <t>ИС5026</t>
  </si>
  <si>
    <t>ИС5027</t>
  </si>
  <si>
    <t>Шикова Анастасия Олеговна</t>
  </si>
  <si>
    <t>ИС5028</t>
  </si>
  <si>
    <t>Шокот Василиса Руслановна</t>
  </si>
  <si>
    <t>ИС5029</t>
  </si>
  <si>
    <t>Асалиева Диана Гасановна</t>
  </si>
  <si>
    <t>ИС5030</t>
  </si>
  <si>
    <t>5б</t>
  </si>
  <si>
    <t>Гашумова Амина Суреновна</t>
  </si>
  <si>
    <t>ИС5031</t>
  </si>
  <si>
    <t>ИС5032</t>
  </si>
  <si>
    <t>Добринская Александра Вячеславовна</t>
  </si>
  <si>
    <t>ИС5033</t>
  </si>
  <si>
    <t>Захарова Варвара Павловна</t>
  </si>
  <si>
    <t>ИС5034</t>
  </si>
  <si>
    <t>Зеленина Милана Евгеньевна</t>
  </si>
  <si>
    <t>ИС5035</t>
  </si>
  <si>
    <t>Зикунов Иван Владимирович</t>
  </si>
  <si>
    <t>ИС5036</t>
  </si>
  <si>
    <t>Зорина София Андреевна</t>
  </si>
  <si>
    <t>ИС5037</t>
  </si>
  <si>
    <t>Иванова Кристина Сергеевна</t>
  </si>
  <si>
    <t>ИС5038</t>
  </si>
  <si>
    <t>Калмуратова Алина Мирбековна</t>
  </si>
  <si>
    <t>ИС5039</t>
  </si>
  <si>
    <t>ИС5040</t>
  </si>
  <si>
    <t>Камаева Варвара Константиновна</t>
  </si>
  <si>
    <t>ИС5041</t>
  </si>
  <si>
    <t>Керимов Шамиль Вагифович</t>
  </si>
  <si>
    <t>ИС5042</t>
  </si>
  <si>
    <t>Кучер Алина Денисовна</t>
  </si>
  <si>
    <t>ИС5043</t>
  </si>
  <si>
    <t>Лещенко Варвара Валентиновна</t>
  </si>
  <si>
    <t>ИС5044</t>
  </si>
  <si>
    <t>Рочева Мария Андреевна</t>
  </si>
  <si>
    <t>ИС5045</t>
  </si>
  <si>
    <t>Селякова Арина Васильевна</t>
  </si>
  <si>
    <t>ИС5046</t>
  </si>
  <si>
    <t>Сенькив Дмитрий Александрович</t>
  </si>
  <si>
    <t>ИС5047</t>
  </si>
  <si>
    <t>ИС5048</t>
  </si>
  <si>
    <t>Склярова Дарья Александровна</t>
  </si>
  <si>
    <t>ИС5049</t>
  </si>
  <si>
    <t>Уколова София Кирилловна</t>
  </si>
  <si>
    <t>ИС5050</t>
  </si>
  <si>
    <t>Худавердиева алмас Торгул оглы</t>
  </si>
  <si>
    <t>ИС5051</t>
  </si>
  <si>
    <t>Чижинок Виталий Витальевич</t>
  </si>
  <si>
    <t>ИС5052</t>
  </si>
  <si>
    <t>Шишелова Каролина Владимировна</t>
  </si>
  <si>
    <t>ИС5053</t>
  </si>
  <si>
    <t>ИС5054</t>
  </si>
  <si>
    <t>Юрьев Арсений Андреевич</t>
  </si>
  <si>
    <t>ИС5055</t>
  </si>
  <si>
    <t>Яргуни Таисия Денисовна</t>
  </si>
  <si>
    <t>ИС5056</t>
  </si>
  <si>
    <t>ИС5057</t>
  </si>
  <si>
    <t>5в</t>
  </si>
  <si>
    <t>Абулова Милана Исамагомедовна</t>
  </si>
  <si>
    <t>ИС5058</t>
  </si>
  <si>
    <t>Азимбеков Муслимидин Абдулкасымович</t>
  </si>
  <si>
    <t>ИС5059</t>
  </si>
  <si>
    <t>Антипова Маргарита Вячеславовна</t>
  </si>
  <si>
    <t>ИС5060</t>
  </si>
  <si>
    <t>Березюк Елисей Дмитриевич</t>
  </si>
  <si>
    <t>ИС5061</t>
  </si>
  <si>
    <t>ИС5062</t>
  </si>
  <si>
    <t>Ведмеденко Кирилл Романович</t>
  </si>
  <si>
    <t>ИС5063</t>
  </si>
  <si>
    <t>Волынкин Рувим Юрьевич</t>
  </si>
  <si>
    <t>ИС5064</t>
  </si>
  <si>
    <t>Гринченко Даниил Константинович</t>
  </si>
  <si>
    <t>ИС5065</t>
  </si>
  <si>
    <t>Данилевская София Владимировна</t>
  </si>
  <si>
    <t>ИС5066</t>
  </si>
  <si>
    <t>Джумабаев Эмил Сабыржанович</t>
  </si>
  <si>
    <t>ИС5067</t>
  </si>
  <si>
    <t>Дубинин Никита Сергеевич</t>
  </si>
  <si>
    <t>ИС5068</t>
  </si>
  <si>
    <t>Дудко Вероника Артёмовна</t>
  </si>
  <si>
    <t>ИС5069</t>
  </si>
  <si>
    <t>Кобец Оксана Юрьевна</t>
  </si>
  <si>
    <t>ИС5070</t>
  </si>
  <si>
    <t>Кубашевский Андрей Витальевич</t>
  </si>
  <si>
    <t>ИС5071</t>
  </si>
  <si>
    <t>Кудрон Кира Мирославовна</t>
  </si>
  <si>
    <t>ИС5072</t>
  </si>
  <si>
    <t>ИС5073</t>
  </si>
  <si>
    <t>Лебедин Илья Сергеевич</t>
  </si>
  <si>
    <t>ИС5074</t>
  </si>
  <si>
    <t>Леонтьева Варвара Кирилловна</t>
  </si>
  <si>
    <t>Мукаева Вера Вадимовна</t>
  </si>
  <si>
    <t>Мурадханов Манаф Самир оглы</t>
  </si>
  <si>
    <t>Нестеровская Кристина Романовна</t>
  </si>
  <si>
    <t>Панина Эмилия Дмитриевна</t>
  </si>
  <si>
    <t>Перепелица Вера Николаевна</t>
  </si>
  <si>
    <t>Рожков Алексей Максимович</t>
  </si>
  <si>
    <t>Солодилова Зоя Игоревна</t>
  </si>
  <si>
    <t>Сочка София Вадимовна</t>
  </si>
  <si>
    <t>Степанок Александра Евгеньевна</t>
  </si>
  <si>
    <t xml:space="preserve">Шейко Богдан Олегович </t>
  </si>
  <si>
    <t>Зад. 7</t>
  </si>
  <si>
    <t>Зад. 8</t>
  </si>
  <si>
    <t>Зад. 9</t>
  </si>
  <si>
    <t>6 класс</t>
  </si>
  <si>
    <t>Артемьев Владислав Игоревич</t>
  </si>
  <si>
    <t>ИС6001</t>
  </si>
  <si>
    <t>6а</t>
  </si>
  <si>
    <t>Трапезникова Ольга Михайловна</t>
  </si>
  <si>
    <t>Бойчук Дарья Михайловна</t>
  </si>
  <si>
    <t>ИС6002</t>
  </si>
  <si>
    <t>ИС6003</t>
  </si>
  <si>
    <t>Груздева Алёна Михайловна</t>
  </si>
  <si>
    <t>ИС6004</t>
  </si>
  <si>
    <t>ИС6005</t>
  </si>
  <si>
    <t xml:space="preserve">Едунов Марк Алексеевич </t>
  </si>
  <si>
    <t>ИС6006</t>
  </si>
  <si>
    <t>Любимов Артём Александрович</t>
  </si>
  <si>
    <t>ИС6007</t>
  </si>
  <si>
    <t>Мажура Мирослава Алексеевна</t>
  </si>
  <si>
    <t>ИС6008</t>
  </si>
  <si>
    <t>Мальянова Марья Андреевна</t>
  </si>
  <si>
    <t>ИС6009</t>
  </si>
  <si>
    <t>Мостовая Дарья Владимировна</t>
  </si>
  <si>
    <t>ИС6010</t>
  </si>
  <si>
    <t>Осорова Айана Музаффаровна</t>
  </si>
  <si>
    <t>ИС6011</t>
  </si>
  <si>
    <t>Пасынков Георгий Сергеевич</t>
  </si>
  <si>
    <t>ИС6012</t>
  </si>
  <si>
    <t>Пирогов Савелий Андреевич</t>
  </si>
  <si>
    <t>ИС6013</t>
  </si>
  <si>
    <t>Риккерт Артём Иосифович</t>
  </si>
  <si>
    <t>ИС6014</t>
  </si>
  <si>
    <t>Сапори Никита Павлович</t>
  </si>
  <si>
    <t>ИС6015</t>
  </si>
  <si>
    <t>Сидоркин Илья Андреевич</t>
  </si>
  <si>
    <t>ИС6016</t>
  </si>
  <si>
    <t>ИС6017</t>
  </si>
  <si>
    <t>Соколова Валерия Вадимовна</t>
  </si>
  <si>
    <t>ИС6018</t>
  </si>
  <si>
    <t>ИС6019</t>
  </si>
  <si>
    <t>Сусан Дмитрий Валентинович</t>
  </si>
  <si>
    <t>ИС6020</t>
  </si>
  <si>
    <t>Тихомиров Богдан Владимирович</t>
  </si>
  <si>
    <t>ИС6021</t>
  </si>
  <si>
    <t>Туренбеков Тимур Радикович</t>
  </si>
  <si>
    <t>ИС6022</t>
  </si>
  <si>
    <t>ИС6023</t>
  </si>
  <si>
    <t>Шваля Глеб Михайлович</t>
  </si>
  <si>
    <t>ИС6024</t>
  </si>
  <si>
    <t>Шумакова Анастасия Геннадьевна</t>
  </si>
  <si>
    <t>ИС6025</t>
  </si>
  <si>
    <t>ИС6026</t>
  </si>
  <si>
    <t>6б</t>
  </si>
  <si>
    <t>Гадиров Айхан Вюсал оглы</t>
  </si>
  <si>
    <t>ИС6027</t>
  </si>
  <si>
    <t>ИС6028</t>
  </si>
  <si>
    <t>ИС6029</t>
  </si>
  <si>
    <t>ИС6030</t>
  </si>
  <si>
    <t>Киркач Максим Павлович</t>
  </si>
  <si>
    <t>ИС6031</t>
  </si>
  <si>
    <t>ИС6032</t>
  </si>
  <si>
    <t>ИС6033</t>
  </si>
  <si>
    <t>ИС6034</t>
  </si>
  <si>
    <t>ИС6035</t>
  </si>
  <si>
    <t>Палий Влада Дмитриевна</t>
  </si>
  <si>
    <t>ИС6036</t>
  </si>
  <si>
    <t>Плотникова Диана Олеговна</t>
  </si>
  <si>
    <t>ИС6037</t>
  </si>
  <si>
    <t>Савенко Алеся Викторовна</t>
  </si>
  <si>
    <t>ИС6038</t>
  </si>
  <si>
    <t>ИС6039</t>
  </si>
  <si>
    <t>ИС6040</t>
  </si>
  <si>
    <t>Сапегина Маргарита Максимовна</t>
  </si>
  <si>
    <t>ИС6041</t>
  </si>
  <si>
    <t>ИС6042</t>
  </si>
  <si>
    <t>ИС6043</t>
  </si>
  <si>
    <t>ИС6044</t>
  </si>
  <si>
    <t>Аханов Артём Максимович</t>
  </si>
  <si>
    <t>6в</t>
  </si>
  <si>
    <t xml:space="preserve">Борисенко Полина Андреевна </t>
  </si>
  <si>
    <t xml:space="preserve">Боровик Савелий Семенович </t>
  </si>
  <si>
    <t>Булаш Марина Александровна</t>
  </si>
  <si>
    <t xml:space="preserve">Васильева Полина Андреевна </t>
  </si>
  <si>
    <t>Гасанова Лейла Расим кызы</t>
  </si>
  <si>
    <t>Гашумова Сабина Суреновна</t>
  </si>
  <si>
    <t>Елисеева Виктория Денисовна</t>
  </si>
  <si>
    <t>Жабдаева Даткайым Абийбиллаевна</t>
  </si>
  <si>
    <t>Казаченко Полина Александровна</t>
  </si>
  <si>
    <t>Князев Дмитрий Сергеевич</t>
  </si>
  <si>
    <t>Луничкин Артём Александрович</t>
  </si>
  <si>
    <t>Початова Вероника Васильевна</t>
  </si>
  <si>
    <t>Расторгуев Николай Дмитриевич</t>
  </si>
  <si>
    <t>Ханычкова Карина Андреевна</t>
  </si>
  <si>
    <t>Холкин Артём Алексеевич</t>
  </si>
  <si>
    <t>Юрьева Лидия Дмитриевна</t>
  </si>
  <si>
    <t>Якубова Шодмонби Абдурауфовна</t>
  </si>
  <si>
    <t>Зад. 10</t>
  </si>
  <si>
    <t>Зад. 11</t>
  </si>
  <si>
    <t>Зад. 12</t>
  </si>
  <si>
    <t>7 класс</t>
  </si>
  <si>
    <t>Аверичева Дарья Романовна</t>
  </si>
  <si>
    <t>ИС7001</t>
  </si>
  <si>
    <t>7а</t>
  </si>
  <si>
    <t>Агейкина Виолетта Константиновна</t>
  </si>
  <si>
    <t>ИС7002</t>
  </si>
  <si>
    <t>Вильховая Лилия Сергеевна</t>
  </si>
  <si>
    <t>ИС7003</t>
  </si>
  <si>
    <t>Голенок Мария Вячеславовна</t>
  </si>
  <si>
    <t>ИС7004</t>
  </si>
  <si>
    <t>Гудина Елизавета Владимировна</t>
  </si>
  <si>
    <t>ИС7005</t>
  </si>
  <si>
    <t>Кадырбердиева Сумая Айдарбековна</t>
  </si>
  <si>
    <t>ИС7006</t>
  </si>
  <si>
    <t>ИС7007</t>
  </si>
  <si>
    <t>Калашникова Мария Артемовна</t>
  </si>
  <si>
    <t>ИС7008</t>
  </si>
  <si>
    <t>Карташов Максим Сергеевич</t>
  </si>
  <si>
    <t>ИС7009</t>
  </si>
  <si>
    <t>ИС7010</t>
  </si>
  <si>
    <t>Колеватых Роман Денисович</t>
  </si>
  <si>
    <t>ИС7011</t>
  </si>
  <si>
    <t>Кудрявцева-Людзимина Алиса Алексеевна</t>
  </si>
  <si>
    <t>ИС7012</t>
  </si>
  <si>
    <t>Куприянов Никита Андреевич</t>
  </si>
  <si>
    <t>ИС7013</t>
  </si>
  <si>
    <t>Кустова Виктория Романовна</t>
  </si>
  <si>
    <t>ИС7014</t>
  </si>
  <si>
    <t>Муратов Нуртилек Бакытбекович</t>
  </si>
  <si>
    <t>ИС7015</t>
  </si>
  <si>
    <t>Павленко Диана Кирилловна</t>
  </si>
  <si>
    <t>ИС7016</t>
  </si>
  <si>
    <t>Петрова Мирослава Эдуардовна</t>
  </si>
  <si>
    <t>ИС7017</t>
  </si>
  <si>
    <t>Петрова Полина Кирилловна</t>
  </si>
  <si>
    <t>ИС7018</t>
  </si>
  <si>
    <t>Погодицкая Ксения Евгеньевна</t>
  </si>
  <si>
    <t>ИС7019</t>
  </si>
  <si>
    <t>Попов Егор Иванович</t>
  </si>
  <si>
    <t>ИС7020</t>
  </si>
  <si>
    <t>Попов Константин Иванович</t>
  </si>
  <si>
    <t>ИС7021</t>
  </si>
  <si>
    <t xml:space="preserve">Стрюкова Алина Александровна </t>
  </si>
  <si>
    <t>ИС7022</t>
  </si>
  <si>
    <t>Тастиледов Арсений Дмитриевич</t>
  </si>
  <si>
    <t>ИС7023</t>
  </si>
  <si>
    <t>Умов Ярослав Алексеевич</t>
  </si>
  <si>
    <t>ИС7024</t>
  </si>
  <si>
    <t>ИС7025</t>
  </si>
  <si>
    <t>Хватов Марк Алексеевич</t>
  </si>
  <si>
    <t>ИС7026</t>
  </si>
  <si>
    <t>Хизриева Амина Мурадовна</t>
  </si>
  <si>
    <t>ИС7027</t>
  </si>
  <si>
    <t>Чапковичус Илья Дмитриевич</t>
  </si>
  <si>
    <t>ИС7028</t>
  </si>
  <si>
    <t>ИС7029</t>
  </si>
  <si>
    <t>7б</t>
  </si>
  <si>
    <t>ИС7030</t>
  </si>
  <si>
    <t>ИС7031</t>
  </si>
  <si>
    <t>Власов Иван Алексеевич</t>
  </si>
  <si>
    <t>ИС7032</t>
  </si>
  <si>
    <t>Григорьев Михаил Дмитриевич</t>
  </si>
  <si>
    <t>ИС7033</t>
  </si>
  <si>
    <t>Добронравов Иван Дмитриевич</t>
  </si>
  <si>
    <t>ИС7034</t>
  </si>
  <si>
    <t>Джумабаева Эльвира Сабыржановна</t>
  </si>
  <si>
    <t>ИС7035</t>
  </si>
  <si>
    <t>Егер Никита Константинович</t>
  </si>
  <si>
    <t>ИС7036</t>
  </si>
  <si>
    <t>ИС7037</t>
  </si>
  <si>
    <t>Казачкин Владимир Николаевич</t>
  </si>
  <si>
    <t>ИС7038</t>
  </si>
  <si>
    <t>ИС7039</t>
  </si>
  <si>
    <t>ИС7040</t>
  </si>
  <si>
    <t>ИС7041</t>
  </si>
  <si>
    <t>ИС7042</t>
  </si>
  <si>
    <t>ИС7043</t>
  </si>
  <si>
    <t>Максейкин Максим Андреевич</t>
  </si>
  <si>
    <t>ИС7044</t>
  </si>
  <si>
    <t>Новикова Милана Витальевна</t>
  </si>
  <si>
    <t>ИС7045</t>
  </si>
  <si>
    <t>Сивко Лаврентий Петрович</t>
  </si>
  <si>
    <t>ИС7046</t>
  </si>
  <si>
    <t>Ступина Виталина Александровна</t>
  </si>
  <si>
    <t>ИС7047</t>
  </si>
  <si>
    <t>ИС7048</t>
  </si>
  <si>
    <t>ИС7049</t>
  </si>
  <si>
    <t>ИС7050</t>
  </si>
  <si>
    <t>ИС7051</t>
  </si>
  <si>
    <t>ИС7052</t>
  </si>
  <si>
    <t>Черезова Александра Дмитриевна</t>
  </si>
  <si>
    <t>ИС7053</t>
  </si>
  <si>
    <t>Щирский Илья Константинович</t>
  </si>
  <si>
    <t>7в</t>
  </si>
  <si>
    <t>Антипов Юрий Вячеславович</t>
  </si>
  <si>
    <t xml:space="preserve">Борисов Давид Сергеевич </t>
  </si>
  <si>
    <t>Габдулина Альбина Ильдаровна</t>
  </si>
  <si>
    <t>Горбатенко Ангелина Александровна</t>
  </si>
  <si>
    <t>Журавлева Ксения Владимировна</t>
  </si>
  <si>
    <t>Карканов Игнатий Сергеевич</t>
  </si>
  <si>
    <t xml:space="preserve">Кожемяко Виктория Владимировна </t>
  </si>
  <si>
    <t>Мурадханова Лейла Самир кызы</t>
  </si>
  <si>
    <t>Набиуллин Дмитрий Владимирович</t>
  </si>
  <si>
    <t xml:space="preserve">Роговой Роман Николаевич </t>
  </si>
  <si>
    <t>Семяшкина Василиса Ильинична</t>
  </si>
  <si>
    <t>Смирнова Стефания Андреевна</t>
  </si>
  <si>
    <t>Сочка Валерия Вадимовна</t>
  </si>
  <si>
    <t>Сударенков Даниил Александрович</t>
  </si>
  <si>
    <t xml:space="preserve">Таранов Алексей Владимирович </t>
  </si>
  <si>
    <t>Туровец Вероника Романовна</t>
  </si>
  <si>
    <t>Зад. 13</t>
  </si>
  <si>
    <t>Зад. 14</t>
  </si>
  <si>
    <t>Зад. 15</t>
  </si>
  <si>
    <t>8 класс</t>
  </si>
  <si>
    <t>Бахарева Ольга Дмитриевна</t>
  </si>
  <si>
    <t>ИС8001</t>
  </si>
  <si>
    <t>8а</t>
  </si>
  <si>
    <t>Бубнова Вероника Павловна</t>
  </si>
  <si>
    <t>ИС8002</t>
  </si>
  <si>
    <t>Быкадоров Кирилл Евгеньевич</t>
  </si>
  <si>
    <t>ИС8003</t>
  </si>
  <si>
    <t>ИС8004</t>
  </si>
  <si>
    <t>ИС8005</t>
  </si>
  <si>
    <t>Казаченко Ева Александровна</t>
  </si>
  <si>
    <t>ИС8006</t>
  </si>
  <si>
    <t>Кащавцев Артем Сергеевич</t>
  </si>
  <si>
    <t>ИС8007</t>
  </si>
  <si>
    <t>ИС8008</t>
  </si>
  <si>
    <t>Колотова Амелия Александровна</t>
  </si>
  <si>
    <t>ИС8009</t>
  </si>
  <si>
    <t>Коновалова София Сергеевна</t>
  </si>
  <si>
    <t>ИС8010</t>
  </si>
  <si>
    <t>Лебедин Савва Сергеевич</t>
  </si>
  <si>
    <t>ИС8011</t>
  </si>
  <si>
    <t>Леоненков Артем Дмитриевич</t>
  </si>
  <si>
    <t>ИС8012</t>
  </si>
  <si>
    <t>Лобанов Артем Игоревич</t>
  </si>
  <si>
    <t>ИС8013</t>
  </si>
  <si>
    <t>Медовник Иван Романович</t>
  </si>
  <si>
    <t>ИС8014</t>
  </si>
  <si>
    <t>Никитченко Мария Олеговна</t>
  </si>
  <si>
    <t>ИС8015</t>
  </si>
  <si>
    <t>ИС8016</t>
  </si>
  <si>
    <t>Рябцева Ульяна Андреевна</t>
  </si>
  <si>
    <t>ИС8017</t>
  </si>
  <si>
    <t>Савкин Михаил Леонидович</t>
  </si>
  <si>
    <t>ИС8018</t>
  </si>
  <si>
    <t>Столповская Таисия Алексеевна</t>
  </si>
  <si>
    <t>ИС8019</t>
  </si>
  <si>
    <t>Фурманова Виктория Алексеевна</t>
  </si>
  <si>
    <t>ИС8020</t>
  </si>
  <si>
    <t xml:space="preserve">Андрущук Тихон Дмитриевич </t>
  </si>
  <si>
    <t>ИС8021</t>
  </si>
  <si>
    <t>8б</t>
  </si>
  <si>
    <t>ИС8022</t>
  </si>
  <si>
    <t>Бороздина Ангелина Александровна</t>
  </si>
  <si>
    <t>ИС8023</t>
  </si>
  <si>
    <t>ИС8024</t>
  </si>
  <si>
    <t>Васина Анна Максимовна</t>
  </si>
  <si>
    <t>ИС8025</t>
  </si>
  <si>
    <t>Винокурова Анна Дмитриевна</t>
  </si>
  <si>
    <t>ИС8026</t>
  </si>
  <si>
    <t>Громов Алексей Станиславович</t>
  </si>
  <si>
    <t>ИС8027</t>
  </si>
  <si>
    <t>Ермолаева Аксинья Дмитриевна</t>
  </si>
  <si>
    <t>ИС8028</t>
  </si>
  <si>
    <t>Калыкова Айзирек Улукбековна</t>
  </si>
  <si>
    <t>ИС8029</t>
  </si>
  <si>
    <t>Колесников Сергей Дмитриевич</t>
  </si>
  <si>
    <t>ИС8030</t>
  </si>
  <si>
    <t>Коряк Денис Романович</t>
  </si>
  <si>
    <t>ИС8031</t>
  </si>
  <si>
    <t>Кучерявенко Елизавета Владиславовна</t>
  </si>
  <si>
    <t>ИС8032</t>
  </si>
  <si>
    <t>ИС8033</t>
  </si>
  <si>
    <t>Смирнова Владислава Андреевна</t>
  </si>
  <si>
    <t>ИС8034</t>
  </si>
  <si>
    <t>Стяжкин Андрей Игоревич</t>
  </si>
  <si>
    <t>ИС8035</t>
  </si>
  <si>
    <t>Тимошенко Максим Александрович</t>
  </si>
  <si>
    <t>ИС8036</t>
  </si>
  <si>
    <t>Ткачук Марьяна Сергеевна</t>
  </si>
  <si>
    <t>ИС8037</t>
  </si>
  <si>
    <t>Устинова Яна Тарасовна</t>
  </si>
  <si>
    <t>ИС8038</t>
  </si>
  <si>
    <t>ИС8039</t>
  </si>
  <si>
    <t>Фирсов Алексей Павлович</t>
  </si>
  <si>
    <t>ИС8040</t>
  </si>
  <si>
    <t>Хохлова Анастасия Вячеславовна</t>
  </si>
  <si>
    <t>ИС8041</t>
  </si>
  <si>
    <t>Асанова Сумая Камильовна</t>
  </si>
  <si>
    <t>ИС8042</t>
  </si>
  <si>
    <t>8в</t>
  </si>
  <si>
    <t>Бестужева Софья Алексеевна</t>
  </si>
  <si>
    <t>ИС8043</t>
  </si>
  <si>
    <t>Бычков Марк Максимович</t>
  </si>
  <si>
    <t>ИС8044</t>
  </si>
  <si>
    <t>Герман Александра Руслановна</t>
  </si>
  <si>
    <t>ИС8045</t>
  </si>
  <si>
    <t>ИС8046</t>
  </si>
  <si>
    <t>Деминовский Савелий Владиславович</t>
  </si>
  <si>
    <t>Клюсек Даниил Владиславович</t>
  </si>
  <si>
    <t>Короткова Арина Сергеевна</t>
  </si>
  <si>
    <t>Николаев Маским Дмитриевич</t>
  </si>
  <si>
    <t>Панасюк Евгений Александрович</t>
  </si>
  <si>
    <t>Погребняк Никита Андреевич</t>
  </si>
  <si>
    <t>Степанов Артём Антонович</t>
  </si>
  <si>
    <t>Сурнина Софья Александровна</t>
  </si>
  <si>
    <t>Федосенко Елизавета Юрьевна</t>
  </si>
  <si>
    <t>Тест</t>
  </si>
  <si>
    <t>9 класс</t>
  </si>
  <si>
    <t>Бурганова Руслана Денисовна</t>
  </si>
  <si>
    <t>ИС9001</t>
  </si>
  <si>
    <t>9а</t>
  </si>
  <si>
    <t>ИС9002</t>
  </si>
  <si>
    <t>Бычкова Ангелина Максимовна</t>
  </si>
  <si>
    <t>ИС9003</t>
  </si>
  <si>
    <t>Вологдина Наталья Александровна</t>
  </si>
  <si>
    <t>ИС9004</t>
  </si>
  <si>
    <t xml:space="preserve">Гаврюк Андрей Александрович </t>
  </si>
  <si>
    <t>ИС9005</t>
  </si>
  <si>
    <t>Голота Дмитрий Владимирович</t>
  </si>
  <si>
    <t>ИС9006</t>
  </si>
  <si>
    <t>ИС9007</t>
  </si>
  <si>
    <t>ИС9008</t>
  </si>
  <si>
    <t>ИС9009</t>
  </si>
  <si>
    <t>Ермолова Ксения Александровна</t>
  </si>
  <si>
    <t>ИС9010</t>
  </si>
  <si>
    <t>Зайцев Иван Фёдорович</t>
  </si>
  <si>
    <t>ИС9011</t>
  </si>
  <si>
    <t>Ковальчук Александр Николаевич</t>
  </si>
  <si>
    <t>ИС9012</t>
  </si>
  <si>
    <t>ИС9013</t>
  </si>
  <si>
    <t>Лепиков Кирилл Владимирович</t>
  </si>
  <si>
    <t>ИС9014</t>
  </si>
  <si>
    <t>ИС9015</t>
  </si>
  <si>
    <t>Миронов Артемий Алексеевич</t>
  </si>
  <si>
    <t>ИС9016</t>
  </si>
  <si>
    <t>ИС9017</t>
  </si>
  <si>
    <t>Ризноокая София Витальевна</t>
  </si>
  <si>
    <t>ИС9018</t>
  </si>
  <si>
    <t>ИС9019</t>
  </si>
  <si>
    <t>Савоськин Егор Михайлович</t>
  </si>
  <si>
    <t>ИС9020</t>
  </si>
  <si>
    <t>Смальскайте Виктория Александровна</t>
  </si>
  <si>
    <t>ИС9021</t>
  </si>
  <si>
    <t>Стецюк Андрей Станиславович</t>
  </si>
  <si>
    <t>ИС9022</t>
  </si>
  <si>
    <t>Стрельник Илья Сергеевич</t>
  </si>
  <si>
    <t>ИС9023</t>
  </si>
  <si>
    <t xml:space="preserve">Турханбайев Кубанычбек Асилбекович </t>
  </si>
  <si>
    <t>ИС9024</t>
  </si>
  <si>
    <t>Гаджимурадов Абдулмеджид Абдулкадирович</t>
  </si>
  <si>
    <t>ИС9025</t>
  </si>
  <si>
    <t>9б</t>
  </si>
  <si>
    <t>Данющенков Артем Сергеевич</t>
  </si>
  <si>
    <t>ИС9026</t>
  </si>
  <si>
    <t>Шулик Арсен Алексеевич</t>
  </si>
  <si>
    <t>Шульгина Наталья Витальевна</t>
  </si>
  <si>
    <t>9в</t>
  </si>
  <si>
    <t>Петиш Максим Александрович</t>
  </si>
  <si>
    <t>Соколова Софья Вадимовна</t>
  </si>
  <si>
    <t>Сударенкова Виктория Александровна</t>
  </si>
  <si>
    <t>Ташполотова Гульзина Алишеровна</t>
  </si>
  <si>
    <t>Черезова Ксения Дмитриевна</t>
  </si>
  <si>
    <t>Шерматова Камила Исаевна</t>
  </si>
  <si>
    <t>Зад.1</t>
  </si>
  <si>
    <t>Зад.2</t>
  </si>
  <si>
    <t>10 класс</t>
  </si>
  <si>
    <t>ИС1001</t>
  </si>
  <si>
    <t>ИС1002</t>
  </si>
  <si>
    <t>Арнаутов Матвей Сергеевич</t>
  </si>
  <si>
    <t>ИС1003</t>
  </si>
  <si>
    <t>Архипова Маргарита Николаевна</t>
  </si>
  <si>
    <t>ИС1004</t>
  </si>
  <si>
    <t>Барташуте Анастасия Алексеевна</t>
  </si>
  <si>
    <t>ИС1005</t>
  </si>
  <si>
    <t>ИС1006</t>
  </si>
  <si>
    <t>ИС1007</t>
  </si>
  <si>
    <t>Воронин Михаил Олегович</t>
  </si>
  <si>
    <t>ИС1008</t>
  </si>
  <si>
    <t>ИС1009</t>
  </si>
  <si>
    <t>Геннинг Екатерина Николаевна</t>
  </si>
  <si>
    <t>ИС1010</t>
  </si>
  <si>
    <t>Добрина Софья Олеговна</t>
  </si>
  <si>
    <t>ИС1011</t>
  </si>
  <si>
    <t>Ионанс Никита Александрович</t>
  </si>
  <si>
    <t>Кубашевский Александр Витальевич</t>
  </si>
  <si>
    <t>Ляхов Иван Александрович</t>
  </si>
  <si>
    <t>Скрипник Стефания Вадимовна</t>
  </si>
  <si>
    <t>Ставчан Антон Александрович</t>
  </si>
  <si>
    <t>Зад.4</t>
  </si>
  <si>
    <t>11 класс</t>
  </si>
  <si>
    <t>Жидкова Майя Михайловна</t>
  </si>
  <si>
    <t>ИС1101</t>
  </si>
  <si>
    <t>Девятова Мария Дмитриевна</t>
  </si>
  <si>
    <t>ИС1102</t>
  </si>
  <si>
    <t>Быкадоров Никита Евгеньевич</t>
  </si>
  <si>
    <t>ИС1103</t>
  </si>
  <si>
    <t>Чижинок Софья Витальевна</t>
  </si>
  <si>
    <t>ИС1104</t>
  </si>
  <si>
    <t>победитель</t>
  </si>
  <si>
    <t>призер</t>
  </si>
  <si>
    <t>участник</t>
  </si>
  <si>
    <t xml:space="preserve">призер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</si>
</sst>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opLeftCell="A61" zoomScale="70" workbookViewId="0">
      <selection activeCell="L39" sqref="L39"/>
    </sheetView>
  </sheetViews>
  <sheetFormatPr defaultRowHeight="15" x14ac:dyDescent="0.25"/>
  <cols>
    <col min="1" max="1" width="54" style="1" customWidth="1"/>
    <col min="2" max="2" width="13.28515625" style="1" customWidth="1"/>
    <col min="3" max="3" width="10.7109375" style="1" customWidth="1"/>
    <col min="4" max="4" width="47.28515625" style="1" bestFit="1" customWidth="1"/>
    <col min="5" max="5" width="38.85546875" style="1" customWidth="1"/>
    <col min="6" max="11" width="7.42578125" style="2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>
        <v>40</v>
      </c>
    </row>
    <row r="2" spans="1:15" ht="15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" t="s">
        <v>12</v>
      </c>
      <c r="M2" s="6" t="s">
        <v>13</v>
      </c>
      <c r="N2" s="4" t="s">
        <v>14</v>
      </c>
    </row>
    <row r="3" spans="1:15" ht="15.75" x14ac:dyDescent="0.25">
      <c r="A3" s="7" t="s">
        <v>15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0" t="s">
        <v>149</v>
      </c>
      <c r="B4" s="11" t="s">
        <v>131</v>
      </c>
      <c r="C4" s="11" t="s">
        <v>125</v>
      </c>
      <c r="D4" s="11" t="s">
        <v>19</v>
      </c>
      <c r="E4" s="10" t="s">
        <v>20</v>
      </c>
      <c r="F4" s="12">
        <v>3</v>
      </c>
      <c r="G4" s="12">
        <v>12</v>
      </c>
      <c r="H4" s="12">
        <v>1</v>
      </c>
      <c r="I4" s="12">
        <v>6</v>
      </c>
      <c r="J4" s="12">
        <v>6</v>
      </c>
      <c r="K4" s="12">
        <v>4</v>
      </c>
      <c r="L4" s="13">
        <f t="shared" ref="L4:L39" si="0">IF(SUM(F4:K4)&gt;$O$1, "больше макс!", SUM(F4:K4))</f>
        <v>32</v>
      </c>
      <c r="M4" s="6">
        <f t="shared" ref="M4:M35" si="1">L4/$O$1</f>
        <v>0.8</v>
      </c>
      <c r="N4" s="16" t="s">
        <v>569</v>
      </c>
    </row>
    <row r="5" spans="1:15" ht="15" customHeight="1" x14ac:dyDescent="0.25">
      <c r="A5" s="10" t="s">
        <v>66</v>
      </c>
      <c r="B5" s="11" t="s">
        <v>61</v>
      </c>
      <c r="C5" s="11" t="s">
        <v>18</v>
      </c>
      <c r="D5" s="11" t="s">
        <v>19</v>
      </c>
      <c r="E5" s="10" t="s">
        <v>20</v>
      </c>
      <c r="F5" s="12">
        <v>0</v>
      </c>
      <c r="G5" s="12">
        <v>8</v>
      </c>
      <c r="H5" s="12">
        <v>5</v>
      </c>
      <c r="I5" s="12">
        <v>6</v>
      </c>
      <c r="J5" s="12">
        <v>6</v>
      </c>
      <c r="K5" s="12">
        <v>6</v>
      </c>
      <c r="L5" s="13">
        <f t="shared" si="0"/>
        <v>31</v>
      </c>
      <c r="M5" s="6">
        <f t="shared" si="1"/>
        <v>0.77500000000000002</v>
      </c>
      <c r="N5" s="16" t="s">
        <v>570</v>
      </c>
    </row>
    <row r="6" spans="1:15" ht="15" customHeight="1" x14ac:dyDescent="0.25">
      <c r="A6" s="10" t="s">
        <v>122</v>
      </c>
      <c r="B6" s="11" t="s">
        <v>108</v>
      </c>
      <c r="C6" s="11" t="s">
        <v>75</v>
      </c>
      <c r="D6" s="11" t="s">
        <v>19</v>
      </c>
      <c r="E6" s="10" t="s">
        <v>20</v>
      </c>
      <c r="F6" s="12">
        <v>3</v>
      </c>
      <c r="G6" s="12">
        <v>12</v>
      </c>
      <c r="H6" s="12">
        <v>0</v>
      </c>
      <c r="I6" s="12">
        <v>6</v>
      </c>
      <c r="J6" s="12">
        <v>6</v>
      </c>
      <c r="K6" s="12">
        <v>2</v>
      </c>
      <c r="L6" s="13">
        <f t="shared" si="0"/>
        <v>29</v>
      </c>
      <c r="M6" s="6">
        <f t="shared" si="1"/>
        <v>0.72499999999999998</v>
      </c>
      <c r="N6" s="16" t="s">
        <v>570</v>
      </c>
    </row>
    <row r="7" spans="1:15" ht="15" customHeight="1" x14ac:dyDescent="0.25">
      <c r="A7" s="10" t="s">
        <v>21</v>
      </c>
      <c r="B7" s="11" t="s">
        <v>22</v>
      </c>
      <c r="C7" s="11" t="s">
        <v>18</v>
      </c>
      <c r="D7" s="11" t="s">
        <v>19</v>
      </c>
      <c r="E7" s="10" t="s">
        <v>20</v>
      </c>
      <c r="F7" s="12">
        <v>3</v>
      </c>
      <c r="G7" s="12">
        <v>8</v>
      </c>
      <c r="H7" s="12">
        <v>5</v>
      </c>
      <c r="I7" s="12">
        <v>6</v>
      </c>
      <c r="J7" s="12">
        <v>6</v>
      </c>
      <c r="K7" s="12">
        <v>0</v>
      </c>
      <c r="L7" s="13">
        <f t="shared" si="0"/>
        <v>28</v>
      </c>
      <c r="M7" s="6">
        <f t="shared" si="1"/>
        <v>0.7</v>
      </c>
      <c r="N7" s="16" t="s">
        <v>570</v>
      </c>
    </row>
    <row r="8" spans="1:15" ht="15" customHeight="1" x14ac:dyDescent="0.25">
      <c r="A8" s="10" t="s">
        <v>167</v>
      </c>
      <c r="B8" s="11" t="s">
        <v>155</v>
      </c>
      <c r="C8" s="11" t="s">
        <v>125</v>
      </c>
      <c r="D8" s="11" t="s">
        <v>19</v>
      </c>
      <c r="E8" s="10" t="s">
        <v>20</v>
      </c>
      <c r="F8" s="12">
        <v>3</v>
      </c>
      <c r="G8" s="12">
        <v>6</v>
      </c>
      <c r="H8" s="12">
        <v>5</v>
      </c>
      <c r="I8" s="12">
        <v>4</v>
      </c>
      <c r="J8" s="12">
        <v>6</v>
      </c>
      <c r="K8" s="12">
        <v>4</v>
      </c>
      <c r="L8" s="13">
        <f t="shared" si="0"/>
        <v>28</v>
      </c>
      <c r="M8" s="6">
        <f t="shared" si="1"/>
        <v>0.7</v>
      </c>
      <c r="N8" s="16" t="s">
        <v>570</v>
      </c>
    </row>
    <row r="9" spans="1:15" ht="15" customHeight="1" x14ac:dyDescent="0.25">
      <c r="A9" s="10" t="s">
        <v>153</v>
      </c>
      <c r="B9" s="11" t="s">
        <v>134</v>
      </c>
      <c r="C9" s="11" t="s">
        <v>125</v>
      </c>
      <c r="D9" s="11" t="s">
        <v>19</v>
      </c>
      <c r="E9" s="10" t="s">
        <v>20</v>
      </c>
      <c r="F9" s="12">
        <v>3</v>
      </c>
      <c r="G9" s="12">
        <v>6</v>
      </c>
      <c r="H9" s="12">
        <v>5</v>
      </c>
      <c r="I9" s="12">
        <v>6</v>
      </c>
      <c r="J9" s="12">
        <v>0</v>
      </c>
      <c r="K9" s="12">
        <v>6</v>
      </c>
      <c r="L9" s="13">
        <f t="shared" si="0"/>
        <v>26</v>
      </c>
      <c r="M9" s="6">
        <f t="shared" si="1"/>
        <v>0.65</v>
      </c>
      <c r="N9" s="16" t="s">
        <v>570</v>
      </c>
    </row>
    <row r="10" spans="1:15" ht="15" customHeight="1" x14ac:dyDescent="0.25">
      <c r="A10" s="10" t="s">
        <v>164</v>
      </c>
      <c r="B10" s="11" t="s">
        <v>150</v>
      </c>
      <c r="C10" s="11" t="s">
        <v>125</v>
      </c>
      <c r="D10" s="11" t="s">
        <v>19</v>
      </c>
      <c r="E10" s="10" t="s">
        <v>20</v>
      </c>
      <c r="F10" s="12">
        <v>3</v>
      </c>
      <c r="G10" s="12">
        <v>2</v>
      </c>
      <c r="H10" s="12">
        <v>5</v>
      </c>
      <c r="I10" s="12">
        <v>4</v>
      </c>
      <c r="J10" s="12">
        <v>6</v>
      </c>
      <c r="K10" s="12">
        <v>6</v>
      </c>
      <c r="L10" s="13">
        <f t="shared" si="0"/>
        <v>26</v>
      </c>
      <c r="M10" s="6">
        <f t="shared" si="1"/>
        <v>0.65</v>
      </c>
      <c r="N10" s="16" t="s">
        <v>570</v>
      </c>
    </row>
    <row r="11" spans="1:15" ht="15" customHeight="1" x14ac:dyDescent="0.25">
      <c r="A11" s="10" t="s">
        <v>52</v>
      </c>
      <c r="B11" s="11" t="s">
        <v>48</v>
      </c>
      <c r="C11" s="11" t="s">
        <v>18</v>
      </c>
      <c r="D11" s="11" t="s">
        <v>19</v>
      </c>
      <c r="E11" s="10" t="s">
        <v>20</v>
      </c>
      <c r="F11" s="12">
        <v>0</v>
      </c>
      <c r="G11" s="12">
        <v>8</v>
      </c>
      <c r="H11" s="12">
        <v>5</v>
      </c>
      <c r="I11" s="12">
        <v>6</v>
      </c>
      <c r="J11" s="12">
        <v>0</v>
      </c>
      <c r="K11" s="12">
        <v>6</v>
      </c>
      <c r="L11" s="13">
        <f t="shared" si="0"/>
        <v>25</v>
      </c>
      <c r="M11" s="6">
        <f t="shared" si="1"/>
        <v>0.625</v>
      </c>
      <c r="N11" s="16" t="s">
        <v>570</v>
      </c>
    </row>
    <row r="12" spans="1:15" ht="15" customHeight="1" x14ac:dyDescent="0.25">
      <c r="A12" s="10" t="s">
        <v>98</v>
      </c>
      <c r="B12" s="11" t="s">
        <v>88</v>
      </c>
      <c r="C12" s="11" t="s">
        <v>75</v>
      </c>
      <c r="D12" s="11" t="s">
        <v>19</v>
      </c>
      <c r="E12" s="10" t="s">
        <v>20</v>
      </c>
      <c r="F12" s="12">
        <v>3</v>
      </c>
      <c r="G12" s="12">
        <v>12</v>
      </c>
      <c r="H12" s="12">
        <v>0</v>
      </c>
      <c r="I12" s="12">
        <v>6</v>
      </c>
      <c r="J12" s="12">
        <v>0</v>
      </c>
      <c r="K12" s="12">
        <v>4</v>
      </c>
      <c r="L12" s="13">
        <f t="shared" si="0"/>
        <v>25</v>
      </c>
      <c r="M12" s="6">
        <f t="shared" si="1"/>
        <v>0.625</v>
      </c>
      <c r="N12" s="16" t="s">
        <v>570</v>
      </c>
    </row>
    <row r="13" spans="1:15" ht="15" customHeight="1" x14ac:dyDescent="0.25">
      <c r="A13" s="10" t="s">
        <v>130</v>
      </c>
      <c r="B13" s="11" t="s">
        <v>114</v>
      </c>
      <c r="C13" s="11" t="s">
        <v>125</v>
      </c>
      <c r="D13" s="11" t="s">
        <v>19</v>
      </c>
      <c r="E13" s="10" t="s">
        <v>20</v>
      </c>
      <c r="F13" s="12">
        <v>3</v>
      </c>
      <c r="G13" s="12">
        <v>6</v>
      </c>
      <c r="H13" s="12">
        <v>2</v>
      </c>
      <c r="I13" s="12">
        <v>6</v>
      </c>
      <c r="J13" s="12">
        <v>6</v>
      </c>
      <c r="K13" s="12">
        <v>2</v>
      </c>
      <c r="L13" s="13">
        <f t="shared" si="0"/>
        <v>25</v>
      </c>
      <c r="M13" s="6">
        <f t="shared" si="1"/>
        <v>0.625</v>
      </c>
      <c r="N13" s="16" t="s">
        <v>570</v>
      </c>
    </row>
    <row r="14" spans="1:15" ht="15" customHeight="1" x14ac:dyDescent="0.25">
      <c r="A14" s="10" t="s">
        <v>162</v>
      </c>
      <c r="B14" s="11" t="s">
        <v>146</v>
      </c>
      <c r="C14" s="11" t="s">
        <v>125</v>
      </c>
      <c r="D14" s="11" t="s">
        <v>19</v>
      </c>
      <c r="E14" s="10" t="s">
        <v>20</v>
      </c>
      <c r="F14" s="12">
        <v>3</v>
      </c>
      <c r="G14" s="12">
        <v>8</v>
      </c>
      <c r="H14" s="12">
        <v>1</v>
      </c>
      <c r="I14" s="12">
        <v>4</v>
      </c>
      <c r="J14" s="12">
        <v>3</v>
      </c>
      <c r="K14" s="12">
        <v>6</v>
      </c>
      <c r="L14" s="13">
        <f t="shared" si="0"/>
        <v>25</v>
      </c>
      <c r="M14" s="6">
        <f t="shared" si="1"/>
        <v>0.625</v>
      </c>
      <c r="N14" s="16" t="s">
        <v>570</v>
      </c>
    </row>
    <row r="15" spans="1:15" ht="15" customHeight="1" x14ac:dyDescent="0.25">
      <c r="A15" s="10" t="s">
        <v>76</v>
      </c>
      <c r="B15" s="11" t="s">
        <v>68</v>
      </c>
      <c r="C15" s="11" t="s">
        <v>75</v>
      </c>
      <c r="D15" s="11" t="s">
        <v>19</v>
      </c>
      <c r="E15" s="10" t="s">
        <v>20</v>
      </c>
      <c r="F15" s="12">
        <v>0</v>
      </c>
      <c r="G15" s="12">
        <v>12</v>
      </c>
      <c r="H15" s="12">
        <v>2</v>
      </c>
      <c r="I15" s="12">
        <v>4</v>
      </c>
      <c r="J15" s="12">
        <v>0</v>
      </c>
      <c r="K15" s="12">
        <v>6</v>
      </c>
      <c r="L15" s="13">
        <f t="shared" si="0"/>
        <v>24</v>
      </c>
      <c r="M15" s="6">
        <f t="shared" si="1"/>
        <v>0.6</v>
      </c>
      <c r="N15" s="16" t="s">
        <v>570</v>
      </c>
    </row>
    <row r="16" spans="1:15" ht="15" customHeight="1" x14ac:dyDescent="0.25">
      <c r="A16" s="10" t="s">
        <v>115</v>
      </c>
      <c r="B16" s="11" t="s">
        <v>103</v>
      </c>
      <c r="C16" s="11" t="s">
        <v>75</v>
      </c>
      <c r="D16" s="11" t="s">
        <v>19</v>
      </c>
      <c r="E16" s="10" t="s">
        <v>20</v>
      </c>
      <c r="F16" s="12">
        <v>3</v>
      </c>
      <c r="G16" s="12">
        <v>8</v>
      </c>
      <c r="H16" s="12">
        <v>1</v>
      </c>
      <c r="I16" s="12">
        <v>6</v>
      </c>
      <c r="J16" s="12">
        <v>6</v>
      </c>
      <c r="K16" s="12">
        <v>0</v>
      </c>
      <c r="L16" s="13">
        <f t="shared" si="0"/>
        <v>24</v>
      </c>
      <c r="M16" s="6">
        <f t="shared" si="1"/>
        <v>0.6</v>
      </c>
      <c r="N16" s="16" t="s">
        <v>570</v>
      </c>
    </row>
    <row r="17" spans="1:14" ht="15" customHeight="1" x14ac:dyDescent="0.25">
      <c r="A17" s="10" t="s">
        <v>33</v>
      </c>
      <c r="B17" s="11" t="s">
        <v>34</v>
      </c>
      <c r="C17" s="11" t="s">
        <v>18</v>
      </c>
      <c r="D17" s="11" t="s">
        <v>19</v>
      </c>
      <c r="E17" s="10" t="s">
        <v>20</v>
      </c>
      <c r="F17" s="12">
        <v>3</v>
      </c>
      <c r="G17" s="12">
        <v>6</v>
      </c>
      <c r="H17" s="12">
        <v>2</v>
      </c>
      <c r="I17" s="12">
        <v>4</v>
      </c>
      <c r="J17" s="12">
        <v>0</v>
      </c>
      <c r="K17" s="12">
        <v>8</v>
      </c>
      <c r="L17" s="13">
        <f t="shared" si="0"/>
        <v>23</v>
      </c>
      <c r="M17" s="6">
        <f t="shared" si="1"/>
        <v>0.57499999999999996</v>
      </c>
      <c r="N17" s="16" t="s">
        <v>570</v>
      </c>
    </row>
    <row r="18" spans="1:14" ht="15" customHeight="1" x14ac:dyDescent="0.25">
      <c r="A18" s="10" t="s">
        <v>96</v>
      </c>
      <c r="B18" s="11" t="s">
        <v>86</v>
      </c>
      <c r="C18" s="11" t="s">
        <v>75</v>
      </c>
      <c r="D18" s="11" t="s">
        <v>19</v>
      </c>
      <c r="E18" s="10" t="s">
        <v>20</v>
      </c>
      <c r="F18" s="12">
        <v>0</v>
      </c>
      <c r="G18" s="12">
        <v>4</v>
      </c>
      <c r="H18" s="12">
        <v>5</v>
      </c>
      <c r="I18" s="12">
        <v>6</v>
      </c>
      <c r="J18" s="12">
        <v>0</v>
      </c>
      <c r="K18" s="12">
        <v>8</v>
      </c>
      <c r="L18" s="13">
        <f t="shared" si="0"/>
        <v>23</v>
      </c>
      <c r="M18" s="6">
        <f t="shared" si="1"/>
        <v>0.57499999999999996</v>
      </c>
      <c r="N18" s="16" t="s">
        <v>570</v>
      </c>
    </row>
    <row r="19" spans="1:14" ht="15" customHeight="1" x14ac:dyDescent="0.25">
      <c r="A19" s="10" t="s">
        <v>104</v>
      </c>
      <c r="B19" s="11" t="s">
        <v>93</v>
      </c>
      <c r="C19" s="11" t="s">
        <v>75</v>
      </c>
      <c r="D19" s="11" t="s">
        <v>19</v>
      </c>
      <c r="E19" s="10" t="s">
        <v>20</v>
      </c>
      <c r="F19" s="12">
        <v>3</v>
      </c>
      <c r="G19" s="12">
        <v>2</v>
      </c>
      <c r="H19" s="12">
        <v>5</v>
      </c>
      <c r="I19" s="12">
        <v>6</v>
      </c>
      <c r="J19" s="12">
        <v>1</v>
      </c>
      <c r="K19" s="12">
        <v>6</v>
      </c>
      <c r="L19" s="13">
        <f t="shared" si="0"/>
        <v>23</v>
      </c>
      <c r="M19" s="6">
        <f t="shared" si="1"/>
        <v>0.57499999999999996</v>
      </c>
      <c r="N19" s="16" t="s">
        <v>570</v>
      </c>
    </row>
    <row r="20" spans="1:14" ht="15" customHeight="1" x14ac:dyDescent="0.25">
      <c r="A20" s="10" t="s">
        <v>113</v>
      </c>
      <c r="B20" s="11" t="s">
        <v>101</v>
      </c>
      <c r="C20" s="11" t="s">
        <v>75</v>
      </c>
      <c r="D20" s="11" t="s">
        <v>19</v>
      </c>
      <c r="E20" s="10" t="s">
        <v>20</v>
      </c>
      <c r="F20" s="12">
        <v>3</v>
      </c>
      <c r="G20" s="12">
        <v>8</v>
      </c>
      <c r="H20" s="12">
        <v>0</v>
      </c>
      <c r="I20" s="12">
        <v>6</v>
      </c>
      <c r="J20" s="12">
        <v>0</v>
      </c>
      <c r="K20" s="12">
        <v>6</v>
      </c>
      <c r="L20" s="13">
        <f t="shared" si="0"/>
        <v>23</v>
      </c>
      <c r="M20" s="6">
        <f t="shared" si="1"/>
        <v>0.57499999999999996</v>
      </c>
      <c r="N20" s="16" t="s">
        <v>570</v>
      </c>
    </row>
    <row r="21" spans="1:14" ht="15" customHeight="1" x14ac:dyDescent="0.25">
      <c r="A21" s="10" t="s">
        <v>91</v>
      </c>
      <c r="B21" s="11" t="s">
        <v>82</v>
      </c>
      <c r="C21" s="11" t="s">
        <v>75</v>
      </c>
      <c r="D21" s="11" t="s">
        <v>19</v>
      </c>
      <c r="E21" s="10" t="s">
        <v>20</v>
      </c>
      <c r="F21" s="12">
        <v>0</v>
      </c>
      <c r="G21" s="12">
        <v>6</v>
      </c>
      <c r="H21" s="12">
        <v>2</v>
      </c>
      <c r="I21" s="12">
        <v>4</v>
      </c>
      <c r="J21" s="12">
        <v>4</v>
      </c>
      <c r="K21" s="12">
        <v>6</v>
      </c>
      <c r="L21" s="13">
        <f t="shared" si="0"/>
        <v>22</v>
      </c>
      <c r="M21" s="6">
        <f t="shared" si="1"/>
        <v>0.55000000000000004</v>
      </c>
      <c r="N21" s="16" t="s">
        <v>570</v>
      </c>
    </row>
    <row r="22" spans="1:14" ht="15" customHeight="1" x14ac:dyDescent="0.25">
      <c r="A22" s="10" t="s">
        <v>109</v>
      </c>
      <c r="B22" s="11" t="s">
        <v>97</v>
      </c>
      <c r="C22" s="11" t="s">
        <v>75</v>
      </c>
      <c r="D22" s="11" t="s">
        <v>19</v>
      </c>
      <c r="E22" s="10" t="s">
        <v>20</v>
      </c>
      <c r="F22" s="12">
        <v>3</v>
      </c>
      <c r="G22" s="12">
        <v>4</v>
      </c>
      <c r="H22" s="12">
        <v>5</v>
      </c>
      <c r="I22" s="12">
        <v>6</v>
      </c>
      <c r="J22" s="12">
        <v>4</v>
      </c>
      <c r="K22" s="12">
        <v>0</v>
      </c>
      <c r="L22" s="13">
        <f t="shared" si="0"/>
        <v>22</v>
      </c>
      <c r="M22" s="6">
        <f t="shared" si="1"/>
        <v>0.55000000000000004</v>
      </c>
      <c r="N22" s="16" t="s">
        <v>570</v>
      </c>
    </row>
    <row r="23" spans="1:14" ht="15" customHeight="1" x14ac:dyDescent="0.25">
      <c r="A23" s="10" t="s">
        <v>85</v>
      </c>
      <c r="B23" s="11" t="s">
        <v>77</v>
      </c>
      <c r="C23" s="11" t="s">
        <v>75</v>
      </c>
      <c r="D23" s="11" t="s">
        <v>19</v>
      </c>
      <c r="E23" s="10" t="s">
        <v>20</v>
      </c>
      <c r="F23" s="12">
        <v>0</v>
      </c>
      <c r="G23" s="12">
        <v>8</v>
      </c>
      <c r="H23" s="12">
        <v>1</v>
      </c>
      <c r="I23" s="12">
        <v>6</v>
      </c>
      <c r="J23" s="12">
        <v>0</v>
      </c>
      <c r="K23" s="12">
        <v>6</v>
      </c>
      <c r="L23" s="13">
        <f t="shared" si="0"/>
        <v>21</v>
      </c>
      <c r="M23" s="6">
        <f t="shared" si="1"/>
        <v>0.52500000000000002</v>
      </c>
      <c r="N23" s="16" t="s">
        <v>570</v>
      </c>
    </row>
    <row r="24" spans="1:14" ht="15" customHeight="1" x14ac:dyDescent="0.25">
      <c r="A24" s="10" t="s">
        <v>143</v>
      </c>
      <c r="B24" s="11" t="s">
        <v>124</v>
      </c>
      <c r="C24" s="11" t="s">
        <v>125</v>
      </c>
      <c r="D24" s="11" t="s">
        <v>19</v>
      </c>
      <c r="E24" s="10" t="s">
        <v>20</v>
      </c>
      <c r="F24" s="12">
        <v>0</v>
      </c>
      <c r="G24" s="12">
        <v>4</v>
      </c>
      <c r="H24" s="12">
        <v>2</v>
      </c>
      <c r="I24" s="12">
        <v>3</v>
      </c>
      <c r="J24" s="12">
        <v>6</v>
      </c>
      <c r="K24" s="12">
        <v>6</v>
      </c>
      <c r="L24" s="13">
        <f t="shared" si="0"/>
        <v>21</v>
      </c>
      <c r="M24" s="6">
        <f t="shared" si="1"/>
        <v>0.52500000000000002</v>
      </c>
      <c r="N24" s="16" t="s">
        <v>570</v>
      </c>
    </row>
    <row r="25" spans="1:14" ht="15" customHeight="1" x14ac:dyDescent="0.25">
      <c r="A25" s="10" t="s">
        <v>81</v>
      </c>
      <c r="B25" s="11" t="s">
        <v>72</v>
      </c>
      <c r="C25" s="11" t="s">
        <v>75</v>
      </c>
      <c r="D25" s="11" t="s">
        <v>19</v>
      </c>
      <c r="E25" s="10" t="s">
        <v>20</v>
      </c>
      <c r="F25" s="12">
        <v>0</v>
      </c>
      <c r="G25" s="12">
        <v>12</v>
      </c>
      <c r="H25" s="12">
        <v>2</v>
      </c>
      <c r="I25" s="12">
        <v>4</v>
      </c>
      <c r="J25" s="12">
        <v>0</v>
      </c>
      <c r="K25" s="12">
        <v>2</v>
      </c>
      <c r="L25" s="13">
        <f t="shared" si="0"/>
        <v>20</v>
      </c>
      <c r="M25" s="6">
        <f t="shared" si="1"/>
        <v>0.5</v>
      </c>
      <c r="N25" s="16" t="s">
        <v>570</v>
      </c>
    </row>
    <row r="26" spans="1:14" ht="15" customHeight="1" x14ac:dyDescent="0.25">
      <c r="A26" s="10" t="s">
        <v>166</v>
      </c>
      <c r="B26" s="11" t="s">
        <v>154</v>
      </c>
      <c r="C26" s="11" t="s">
        <v>125</v>
      </c>
      <c r="D26" s="11" t="s">
        <v>19</v>
      </c>
      <c r="E26" s="10" t="s">
        <v>20</v>
      </c>
      <c r="F26" s="12">
        <v>3</v>
      </c>
      <c r="G26" s="12">
        <v>2</v>
      </c>
      <c r="H26" s="12">
        <v>5</v>
      </c>
      <c r="I26" s="12">
        <v>4</v>
      </c>
      <c r="J26" s="12">
        <v>0</v>
      </c>
      <c r="K26" s="12">
        <v>6</v>
      </c>
      <c r="L26" s="13">
        <f t="shared" si="0"/>
        <v>20</v>
      </c>
      <c r="M26" s="6">
        <f t="shared" si="1"/>
        <v>0.5</v>
      </c>
      <c r="N26" s="16" t="s">
        <v>570</v>
      </c>
    </row>
    <row r="27" spans="1:14" ht="15" customHeight="1" x14ac:dyDescent="0.25">
      <c r="A27" s="10" t="s">
        <v>27</v>
      </c>
      <c r="B27" s="11" t="s">
        <v>28</v>
      </c>
      <c r="C27" s="11" t="s">
        <v>18</v>
      </c>
      <c r="D27" s="11" t="s">
        <v>19</v>
      </c>
      <c r="E27" s="10" t="s">
        <v>20</v>
      </c>
      <c r="F27" s="12">
        <v>3</v>
      </c>
      <c r="G27" s="12">
        <v>4</v>
      </c>
      <c r="H27" s="12">
        <v>2</v>
      </c>
      <c r="I27" s="12">
        <v>4</v>
      </c>
      <c r="J27" s="12">
        <v>0</v>
      </c>
      <c r="K27" s="12">
        <v>6</v>
      </c>
      <c r="L27" s="13">
        <f t="shared" si="0"/>
        <v>19</v>
      </c>
      <c r="M27" s="6">
        <f t="shared" si="1"/>
        <v>0.47499999999999998</v>
      </c>
      <c r="N27" s="16" t="s">
        <v>571</v>
      </c>
    </row>
    <row r="28" spans="1:14" ht="15" customHeight="1" x14ac:dyDescent="0.25">
      <c r="A28" s="10" t="s">
        <v>35</v>
      </c>
      <c r="B28" s="11" t="s">
        <v>36</v>
      </c>
      <c r="C28" s="11" t="s">
        <v>18</v>
      </c>
      <c r="D28" s="11" t="s">
        <v>19</v>
      </c>
      <c r="E28" s="10" t="s">
        <v>20</v>
      </c>
      <c r="F28" s="12">
        <v>3</v>
      </c>
      <c r="G28" s="12">
        <v>4</v>
      </c>
      <c r="H28" s="12">
        <v>2</v>
      </c>
      <c r="I28" s="12">
        <v>4</v>
      </c>
      <c r="J28" s="12">
        <v>0</v>
      </c>
      <c r="K28" s="12">
        <v>6</v>
      </c>
      <c r="L28" s="13">
        <f t="shared" si="0"/>
        <v>19</v>
      </c>
      <c r="M28" s="6">
        <f t="shared" si="1"/>
        <v>0.47499999999999998</v>
      </c>
      <c r="N28" s="16" t="s">
        <v>571</v>
      </c>
    </row>
    <row r="29" spans="1:14" ht="15" customHeight="1" x14ac:dyDescent="0.25">
      <c r="A29" s="10" t="s">
        <v>45</v>
      </c>
      <c r="B29" s="11" t="s">
        <v>46</v>
      </c>
      <c r="C29" s="11" t="s">
        <v>18</v>
      </c>
      <c r="D29" s="11" t="s">
        <v>19</v>
      </c>
      <c r="E29" s="10" t="s">
        <v>20</v>
      </c>
      <c r="F29" s="12">
        <v>3</v>
      </c>
      <c r="G29" s="12">
        <v>4</v>
      </c>
      <c r="H29" s="12">
        <v>2</v>
      </c>
      <c r="I29" s="12">
        <v>4</v>
      </c>
      <c r="J29" s="12">
        <v>0</v>
      </c>
      <c r="K29" s="12">
        <v>6</v>
      </c>
      <c r="L29" s="13">
        <f t="shared" si="0"/>
        <v>19</v>
      </c>
      <c r="M29" s="6">
        <f t="shared" si="1"/>
        <v>0.47499999999999998</v>
      </c>
      <c r="N29" s="16" t="s">
        <v>571</v>
      </c>
    </row>
    <row r="30" spans="1:14" ht="15.75" x14ac:dyDescent="0.25">
      <c r="A30" s="10" t="s">
        <v>54</v>
      </c>
      <c r="B30" s="11" t="s">
        <v>50</v>
      </c>
      <c r="C30" s="11" t="s">
        <v>18</v>
      </c>
      <c r="D30" s="11" t="s">
        <v>19</v>
      </c>
      <c r="E30" s="10" t="s">
        <v>20</v>
      </c>
      <c r="F30" s="12">
        <v>0</v>
      </c>
      <c r="G30" s="12">
        <v>6</v>
      </c>
      <c r="H30" s="12">
        <v>0</v>
      </c>
      <c r="I30" s="12">
        <v>6</v>
      </c>
      <c r="J30" s="12">
        <v>0</v>
      </c>
      <c r="K30" s="12">
        <v>6</v>
      </c>
      <c r="L30" s="13">
        <f t="shared" si="0"/>
        <v>18</v>
      </c>
      <c r="M30" s="6">
        <f t="shared" si="1"/>
        <v>0.45</v>
      </c>
      <c r="N30" s="16" t="s">
        <v>571</v>
      </c>
    </row>
    <row r="31" spans="1:14" ht="15.75" x14ac:dyDescent="0.25">
      <c r="A31" s="10" t="s">
        <v>100</v>
      </c>
      <c r="B31" s="11" t="s">
        <v>90</v>
      </c>
      <c r="C31" s="11" t="s">
        <v>75</v>
      </c>
      <c r="D31" s="11" t="s">
        <v>19</v>
      </c>
      <c r="E31" s="10" t="s">
        <v>20</v>
      </c>
      <c r="F31" s="12">
        <v>3</v>
      </c>
      <c r="G31" s="12">
        <v>2</v>
      </c>
      <c r="H31" s="12">
        <v>0</v>
      </c>
      <c r="I31" s="12">
        <v>4</v>
      </c>
      <c r="J31" s="12">
        <v>6</v>
      </c>
      <c r="K31" s="12">
        <v>2</v>
      </c>
      <c r="L31" s="13">
        <f t="shared" si="0"/>
        <v>17</v>
      </c>
      <c r="M31" s="6">
        <f t="shared" si="1"/>
        <v>0.42499999999999999</v>
      </c>
      <c r="N31" s="16" t="s">
        <v>571</v>
      </c>
    </row>
    <row r="32" spans="1:14" ht="15.75" x14ac:dyDescent="0.25">
      <c r="A32" s="10" t="s">
        <v>141</v>
      </c>
      <c r="B32" s="11" t="s">
        <v>123</v>
      </c>
      <c r="C32" s="11" t="s">
        <v>125</v>
      </c>
      <c r="D32" s="11" t="s">
        <v>19</v>
      </c>
      <c r="E32" s="10" t="s">
        <v>20</v>
      </c>
      <c r="F32" s="12">
        <v>0</v>
      </c>
      <c r="G32" s="12">
        <v>6</v>
      </c>
      <c r="H32" s="12">
        <v>2</v>
      </c>
      <c r="I32" s="12">
        <v>4</v>
      </c>
      <c r="J32" s="12">
        <v>4</v>
      </c>
      <c r="K32" s="12">
        <v>1</v>
      </c>
      <c r="L32" s="13">
        <f t="shared" si="0"/>
        <v>17</v>
      </c>
      <c r="M32" s="6">
        <f t="shared" si="1"/>
        <v>0.42499999999999999</v>
      </c>
      <c r="N32" s="16" t="s">
        <v>571</v>
      </c>
    </row>
    <row r="33" spans="1:14" ht="15.75" x14ac:dyDescent="0.25">
      <c r="A33" s="10" t="s">
        <v>147</v>
      </c>
      <c r="B33" s="11" t="s">
        <v>129</v>
      </c>
      <c r="C33" s="11" t="s">
        <v>125</v>
      </c>
      <c r="D33" s="11" t="s">
        <v>19</v>
      </c>
      <c r="E33" s="10" t="s">
        <v>20</v>
      </c>
      <c r="F33" s="12">
        <v>0</v>
      </c>
      <c r="G33" s="12">
        <v>0</v>
      </c>
      <c r="H33" s="12">
        <v>5</v>
      </c>
      <c r="I33" s="12">
        <v>6</v>
      </c>
      <c r="J33" s="12">
        <v>0</v>
      </c>
      <c r="K33" s="12">
        <v>6</v>
      </c>
      <c r="L33" s="13">
        <f t="shared" si="0"/>
        <v>17</v>
      </c>
      <c r="M33" s="6">
        <f t="shared" si="1"/>
        <v>0.42499999999999999</v>
      </c>
      <c r="N33" s="16" t="s">
        <v>571</v>
      </c>
    </row>
    <row r="34" spans="1:14" ht="15.75" x14ac:dyDescent="0.25">
      <c r="A34" s="10" t="s">
        <v>163</v>
      </c>
      <c r="B34" s="11" t="s">
        <v>148</v>
      </c>
      <c r="C34" s="11" t="s">
        <v>125</v>
      </c>
      <c r="D34" s="11" t="s">
        <v>19</v>
      </c>
      <c r="E34" s="10" t="s">
        <v>20</v>
      </c>
      <c r="F34" s="12">
        <v>3</v>
      </c>
      <c r="G34" s="12">
        <v>2</v>
      </c>
      <c r="H34" s="12">
        <v>2</v>
      </c>
      <c r="I34" s="12">
        <v>4</v>
      </c>
      <c r="J34" s="12">
        <v>4</v>
      </c>
      <c r="K34" s="12">
        <v>2</v>
      </c>
      <c r="L34" s="13">
        <f t="shared" si="0"/>
        <v>17</v>
      </c>
      <c r="M34" s="6">
        <f t="shared" si="1"/>
        <v>0.42499999999999999</v>
      </c>
      <c r="N34" s="16" t="s">
        <v>571</v>
      </c>
    </row>
    <row r="35" spans="1:14" ht="15.75" x14ac:dyDescent="0.25">
      <c r="A35" s="10" t="s">
        <v>29</v>
      </c>
      <c r="B35" s="11" t="s">
        <v>30</v>
      </c>
      <c r="C35" s="11" t="s">
        <v>18</v>
      </c>
      <c r="D35" s="11" t="s">
        <v>19</v>
      </c>
      <c r="E35" s="10" t="s">
        <v>20</v>
      </c>
      <c r="F35" s="12">
        <v>0</v>
      </c>
      <c r="G35" s="12">
        <v>8</v>
      </c>
      <c r="H35" s="12">
        <v>2</v>
      </c>
      <c r="I35" s="12">
        <v>2</v>
      </c>
      <c r="J35" s="12">
        <v>4</v>
      </c>
      <c r="K35" s="12">
        <v>0</v>
      </c>
      <c r="L35" s="13">
        <f t="shared" si="0"/>
        <v>16</v>
      </c>
      <c r="M35" s="6">
        <f t="shared" si="1"/>
        <v>0.4</v>
      </c>
      <c r="N35" s="16" t="s">
        <v>571</v>
      </c>
    </row>
    <row r="36" spans="1:14" ht="15.75" x14ac:dyDescent="0.25">
      <c r="A36" s="10" t="s">
        <v>83</v>
      </c>
      <c r="B36" s="11" t="s">
        <v>74</v>
      </c>
      <c r="C36" s="11" t="s">
        <v>75</v>
      </c>
      <c r="D36" s="11" t="s">
        <v>19</v>
      </c>
      <c r="E36" s="10" t="s">
        <v>20</v>
      </c>
      <c r="F36" s="12">
        <v>0</v>
      </c>
      <c r="G36" s="12">
        <v>4</v>
      </c>
      <c r="H36" s="12">
        <v>2</v>
      </c>
      <c r="I36" s="12">
        <v>6</v>
      </c>
      <c r="J36" s="12">
        <v>0</v>
      </c>
      <c r="K36" s="12">
        <v>4</v>
      </c>
      <c r="L36" s="13">
        <f t="shared" si="0"/>
        <v>16</v>
      </c>
      <c r="M36" s="6">
        <f t="shared" ref="M36:M67" si="2">L36/$O$1</f>
        <v>0.4</v>
      </c>
      <c r="N36" s="16" t="s">
        <v>571</v>
      </c>
    </row>
    <row r="37" spans="1:14" ht="15.75" x14ac:dyDescent="0.25">
      <c r="A37" s="10" t="s">
        <v>87</v>
      </c>
      <c r="B37" s="11" t="s">
        <v>78</v>
      </c>
      <c r="C37" s="11" t="s">
        <v>75</v>
      </c>
      <c r="D37" s="11" t="s">
        <v>19</v>
      </c>
      <c r="E37" s="10" t="s">
        <v>20</v>
      </c>
      <c r="F37" s="12">
        <v>0</v>
      </c>
      <c r="G37" s="12">
        <v>6</v>
      </c>
      <c r="H37" s="12">
        <v>1</v>
      </c>
      <c r="I37" s="12">
        <v>3</v>
      </c>
      <c r="J37" s="12">
        <v>0</v>
      </c>
      <c r="K37" s="12">
        <v>6</v>
      </c>
      <c r="L37" s="13">
        <f t="shared" si="0"/>
        <v>16</v>
      </c>
      <c r="M37" s="6">
        <f t="shared" si="2"/>
        <v>0.4</v>
      </c>
      <c r="N37" s="16" t="s">
        <v>571</v>
      </c>
    </row>
    <row r="38" spans="1:14" ht="15.75" x14ac:dyDescent="0.25">
      <c r="A38" s="10" t="s">
        <v>120</v>
      </c>
      <c r="B38" s="11" t="s">
        <v>107</v>
      </c>
      <c r="C38" s="11" t="s">
        <v>75</v>
      </c>
      <c r="D38" s="11" t="s">
        <v>19</v>
      </c>
      <c r="E38" s="10" t="s">
        <v>20</v>
      </c>
      <c r="F38" s="12">
        <v>3</v>
      </c>
      <c r="G38" s="12">
        <v>2</v>
      </c>
      <c r="H38" s="12">
        <v>5</v>
      </c>
      <c r="I38" s="12">
        <v>6</v>
      </c>
      <c r="J38" s="12">
        <v>0</v>
      </c>
      <c r="K38" s="12">
        <v>0</v>
      </c>
      <c r="L38" s="13">
        <f t="shared" si="0"/>
        <v>16</v>
      </c>
      <c r="M38" s="6">
        <f t="shared" si="2"/>
        <v>0.4</v>
      </c>
      <c r="N38" s="16" t="s">
        <v>571</v>
      </c>
    </row>
    <row r="39" spans="1:14" ht="15.75" x14ac:dyDescent="0.25">
      <c r="A39" s="10" t="s">
        <v>132</v>
      </c>
      <c r="B39" s="11" t="s">
        <v>116</v>
      </c>
      <c r="C39" s="11" t="s">
        <v>125</v>
      </c>
      <c r="D39" s="11" t="s">
        <v>19</v>
      </c>
      <c r="E39" s="10" t="s">
        <v>20</v>
      </c>
      <c r="F39" s="12">
        <v>0</v>
      </c>
      <c r="G39" s="12">
        <v>8</v>
      </c>
      <c r="H39" s="12">
        <v>0</v>
      </c>
      <c r="I39" s="12">
        <v>6</v>
      </c>
      <c r="J39" s="12">
        <v>0</v>
      </c>
      <c r="K39" s="12">
        <v>2</v>
      </c>
      <c r="L39" s="13">
        <f t="shared" si="0"/>
        <v>16</v>
      </c>
      <c r="M39" s="6">
        <f t="shared" si="2"/>
        <v>0.4</v>
      </c>
      <c r="N39" s="16" t="s">
        <v>571</v>
      </c>
    </row>
    <row r="40" spans="1:14" ht="15.75" x14ac:dyDescent="0.25">
      <c r="A40" s="10" t="s">
        <v>139</v>
      </c>
      <c r="B40" s="11" t="s">
        <v>121</v>
      </c>
      <c r="C40" s="11" t="s">
        <v>125</v>
      </c>
      <c r="D40" s="11" t="s">
        <v>19</v>
      </c>
      <c r="E40" s="10" t="s">
        <v>20</v>
      </c>
      <c r="F40" s="12">
        <v>0</v>
      </c>
      <c r="G40" s="12">
        <v>6</v>
      </c>
      <c r="H40" s="12">
        <v>0</v>
      </c>
      <c r="I40" s="12">
        <v>4</v>
      </c>
      <c r="J40" s="12">
        <v>0</v>
      </c>
      <c r="K40" s="12">
        <v>6</v>
      </c>
      <c r="L40" s="13">
        <f>IF(SUM(F40:K40)&gt;$O$1,"больше макс!",SUM(F40:K40))</f>
        <v>16</v>
      </c>
      <c r="M40" s="6">
        <f t="shared" si="2"/>
        <v>0.4</v>
      </c>
      <c r="N40" s="16" t="s">
        <v>571</v>
      </c>
    </row>
    <row r="41" spans="1:14" ht="15.75" x14ac:dyDescent="0.25">
      <c r="A41" s="10" t="s">
        <v>41</v>
      </c>
      <c r="B41" s="11" t="s">
        <v>42</v>
      </c>
      <c r="C41" s="11" t="s">
        <v>18</v>
      </c>
      <c r="D41" s="11" t="s">
        <v>19</v>
      </c>
      <c r="E41" s="10" t="s">
        <v>20</v>
      </c>
      <c r="F41" s="12">
        <v>0</v>
      </c>
      <c r="G41" s="12">
        <v>8</v>
      </c>
      <c r="H41" s="12">
        <v>1</v>
      </c>
      <c r="I41" s="12">
        <v>6</v>
      </c>
      <c r="J41" s="12">
        <v>0</v>
      </c>
      <c r="K41" s="12">
        <v>0</v>
      </c>
      <c r="L41" s="13">
        <f t="shared" ref="L41:L77" si="3">IF(SUM(F41:K41)&gt;$O$1, "больше макс!", SUM(F41:K41))</f>
        <v>15</v>
      </c>
      <c r="M41" s="6">
        <f t="shared" si="2"/>
        <v>0.375</v>
      </c>
      <c r="N41" s="16" t="s">
        <v>571</v>
      </c>
    </row>
    <row r="42" spans="1:14" ht="15.75" x14ac:dyDescent="0.25">
      <c r="A42" s="10" t="s">
        <v>60</v>
      </c>
      <c r="B42" s="11" t="s">
        <v>55</v>
      </c>
      <c r="C42" s="11" t="s">
        <v>18</v>
      </c>
      <c r="D42" s="11" t="s">
        <v>19</v>
      </c>
      <c r="E42" s="10" t="s">
        <v>20</v>
      </c>
      <c r="F42" s="12">
        <v>3</v>
      </c>
      <c r="G42" s="12">
        <v>2</v>
      </c>
      <c r="H42" s="12">
        <v>2</v>
      </c>
      <c r="I42" s="12">
        <v>4</v>
      </c>
      <c r="J42" s="12">
        <v>0</v>
      </c>
      <c r="K42" s="12">
        <v>4</v>
      </c>
      <c r="L42" s="13">
        <f t="shared" si="3"/>
        <v>15</v>
      </c>
      <c r="M42" s="6">
        <f t="shared" si="2"/>
        <v>0.375</v>
      </c>
      <c r="N42" s="16" t="s">
        <v>571</v>
      </c>
    </row>
    <row r="43" spans="1:14" ht="15.75" x14ac:dyDescent="0.25">
      <c r="A43" s="10" t="s">
        <v>111</v>
      </c>
      <c r="B43" s="11" t="s">
        <v>99</v>
      </c>
      <c r="C43" s="11" t="s">
        <v>75</v>
      </c>
      <c r="D43" s="11" t="s">
        <v>19</v>
      </c>
      <c r="E43" s="10" t="s">
        <v>20</v>
      </c>
      <c r="F43" s="12">
        <v>0</v>
      </c>
      <c r="G43" s="12">
        <v>8</v>
      </c>
      <c r="H43" s="12">
        <v>1</v>
      </c>
      <c r="I43" s="12">
        <v>0</v>
      </c>
      <c r="J43" s="12">
        <v>6</v>
      </c>
      <c r="K43" s="12">
        <v>0</v>
      </c>
      <c r="L43" s="13">
        <f t="shared" si="3"/>
        <v>15</v>
      </c>
      <c r="M43" s="6">
        <f t="shared" si="2"/>
        <v>0.375</v>
      </c>
      <c r="N43" s="16" t="s">
        <v>571</v>
      </c>
    </row>
    <row r="44" spans="1:14" ht="15.75" x14ac:dyDescent="0.25">
      <c r="A44" s="10" t="s">
        <v>135</v>
      </c>
      <c r="B44" s="11" t="s">
        <v>118</v>
      </c>
      <c r="C44" s="11" t="s">
        <v>125</v>
      </c>
      <c r="D44" s="11" t="s">
        <v>19</v>
      </c>
      <c r="E44" s="10" t="s">
        <v>20</v>
      </c>
      <c r="F44" s="12">
        <v>3</v>
      </c>
      <c r="G44" s="12">
        <v>0</v>
      </c>
      <c r="H44" s="12">
        <v>2</v>
      </c>
      <c r="I44" s="12">
        <v>6</v>
      </c>
      <c r="J44" s="12">
        <v>0</v>
      </c>
      <c r="K44" s="12">
        <v>4</v>
      </c>
      <c r="L44" s="13">
        <f t="shared" si="3"/>
        <v>15</v>
      </c>
      <c r="M44" s="6">
        <f t="shared" si="2"/>
        <v>0.375</v>
      </c>
      <c r="N44" s="16" t="s">
        <v>571</v>
      </c>
    </row>
    <row r="45" spans="1:14" ht="15.75" x14ac:dyDescent="0.25">
      <c r="A45" s="10" t="s">
        <v>160</v>
      </c>
      <c r="B45" s="11" t="s">
        <v>142</v>
      </c>
      <c r="C45" s="11" t="s">
        <v>125</v>
      </c>
      <c r="D45" s="11" t="s">
        <v>19</v>
      </c>
      <c r="E45" s="10" t="s">
        <v>20</v>
      </c>
      <c r="F45" s="12">
        <v>3</v>
      </c>
      <c r="G45" s="12">
        <v>4</v>
      </c>
      <c r="H45" s="12">
        <v>0</v>
      </c>
      <c r="I45" s="12">
        <v>6</v>
      </c>
      <c r="J45" s="12">
        <v>0</v>
      </c>
      <c r="K45" s="12">
        <v>2</v>
      </c>
      <c r="L45" s="13">
        <f t="shared" si="3"/>
        <v>15</v>
      </c>
      <c r="M45" s="6">
        <f t="shared" si="2"/>
        <v>0.375</v>
      </c>
      <c r="N45" s="16" t="s">
        <v>571</v>
      </c>
    </row>
    <row r="46" spans="1:14" ht="15.75" x14ac:dyDescent="0.25">
      <c r="A46" s="10" t="s">
        <v>43</v>
      </c>
      <c r="B46" s="11" t="s">
        <v>44</v>
      </c>
      <c r="C46" s="11" t="s">
        <v>18</v>
      </c>
      <c r="D46" s="11" t="s">
        <v>19</v>
      </c>
      <c r="E46" s="10" t="s">
        <v>20</v>
      </c>
      <c r="F46" s="12">
        <v>0</v>
      </c>
      <c r="G46" s="12">
        <v>6</v>
      </c>
      <c r="H46" s="12">
        <v>0</v>
      </c>
      <c r="I46" s="12">
        <v>4</v>
      </c>
      <c r="J46" s="12">
        <v>0</v>
      </c>
      <c r="K46" s="12">
        <v>4</v>
      </c>
      <c r="L46" s="13">
        <f t="shared" si="3"/>
        <v>14</v>
      </c>
      <c r="M46" s="6">
        <f t="shared" si="2"/>
        <v>0.35</v>
      </c>
      <c r="N46" s="16" t="s">
        <v>571</v>
      </c>
    </row>
    <row r="47" spans="1:14" ht="15.75" x14ac:dyDescent="0.25">
      <c r="A47" s="10" t="s">
        <v>62</v>
      </c>
      <c r="B47" s="11" t="s">
        <v>57</v>
      </c>
      <c r="C47" s="11" t="s">
        <v>18</v>
      </c>
      <c r="D47" s="11" t="s">
        <v>19</v>
      </c>
      <c r="E47" s="10" t="s">
        <v>20</v>
      </c>
      <c r="F47" s="12">
        <v>0</v>
      </c>
      <c r="G47" s="12">
        <v>4</v>
      </c>
      <c r="H47" s="12">
        <v>0</v>
      </c>
      <c r="I47" s="12">
        <v>6</v>
      </c>
      <c r="J47" s="12">
        <v>0</v>
      </c>
      <c r="K47" s="12">
        <v>4</v>
      </c>
      <c r="L47" s="13">
        <f t="shared" si="3"/>
        <v>14</v>
      </c>
      <c r="M47" s="6">
        <f t="shared" si="2"/>
        <v>0.35</v>
      </c>
      <c r="N47" s="16" t="s">
        <v>571</v>
      </c>
    </row>
    <row r="48" spans="1:14" ht="15.75" x14ac:dyDescent="0.25">
      <c r="A48" s="10" t="s">
        <v>79</v>
      </c>
      <c r="B48" s="11" t="s">
        <v>70</v>
      </c>
      <c r="C48" s="11" t="s">
        <v>75</v>
      </c>
      <c r="D48" s="11" t="s">
        <v>19</v>
      </c>
      <c r="E48" s="10" t="s">
        <v>20</v>
      </c>
      <c r="F48" s="12">
        <v>0</v>
      </c>
      <c r="G48" s="12">
        <v>8</v>
      </c>
      <c r="H48" s="12">
        <v>0</v>
      </c>
      <c r="I48" s="12">
        <v>4</v>
      </c>
      <c r="J48" s="12">
        <v>0</v>
      </c>
      <c r="K48" s="12">
        <v>2</v>
      </c>
      <c r="L48" s="13">
        <f t="shared" si="3"/>
        <v>14</v>
      </c>
      <c r="M48" s="6">
        <f t="shared" si="2"/>
        <v>0.35</v>
      </c>
      <c r="N48" s="16" t="s">
        <v>571</v>
      </c>
    </row>
    <row r="49" spans="1:14" ht="15.75" x14ac:dyDescent="0.25">
      <c r="A49" s="10" t="s">
        <v>106</v>
      </c>
      <c r="B49" s="11" t="s">
        <v>95</v>
      </c>
      <c r="C49" s="11" t="s">
        <v>75</v>
      </c>
      <c r="D49" s="11" t="s">
        <v>19</v>
      </c>
      <c r="E49" s="10" t="s">
        <v>20</v>
      </c>
      <c r="F49" s="12">
        <v>0</v>
      </c>
      <c r="G49" s="12">
        <v>8</v>
      </c>
      <c r="H49" s="12">
        <v>0</v>
      </c>
      <c r="I49" s="12">
        <v>0</v>
      </c>
      <c r="J49" s="12">
        <v>6</v>
      </c>
      <c r="K49" s="12">
        <v>0</v>
      </c>
      <c r="L49" s="13">
        <f t="shared" si="3"/>
        <v>14</v>
      </c>
      <c r="M49" s="6">
        <f t="shared" si="2"/>
        <v>0.35</v>
      </c>
      <c r="N49" s="16" t="s">
        <v>571</v>
      </c>
    </row>
    <row r="50" spans="1:14" ht="15.75" x14ac:dyDescent="0.25">
      <c r="A50" s="10" t="s">
        <v>151</v>
      </c>
      <c r="B50" s="11" t="s">
        <v>133</v>
      </c>
      <c r="C50" s="11" t="s">
        <v>125</v>
      </c>
      <c r="D50" s="11" t="s">
        <v>19</v>
      </c>
      <c r="E50" s="10" t="s">
        <v>20</v>
      </c>
      <c r="F50" s="12">
        <v>3</v>
      </c>
      <c r="G50" s="12">
        <v>4</v>
      </c>
      <c r="H50" s="12">
        <v>1</v>
      </c>
      <c r="I50" s="12">
        <v>2</v>
      </c>
      <c r="J50" s="12">
        <v>0</v>
      </c>
      <c r="K50" s="12">
        <v>4</v>
      </c>
      <c r="L50" s="13">
        <f t="shared" si="3"/>
        <v>14</v>
      </c>
      <c r="M50" s="6">
        <f t="shared" si="2"/>
        <v>0.35</v>
      </c>
      <c r="N50" s="16" t="s">
        <v>571</v>
      </c>
    </row>
    <row r="51" spans="1:14" ht="15.75" x14ac:dyDescent="0.25">
      <c r="A51" s="10" t="s">
        <v>156</v>
      </c>
      <c r="B51" s="11" t="s">
        <v>136</v>
      </c>
      <c r="C51" s="11" t="s">
        <v>125</v>
      </c>
      <c r="D51" s="11" t="s">
        <v>19</v>
      </c>
      <c r="E51" s="10" t="s">
        <v>20</v>
      </c>
      <c r="F51" s="12">
        <v>0</v>
      </c>
      <c r="G51" s="12">
        <v>4</v>
      </c>
      <c r="H51" s="12">
        <v>0</v>
      </c>
      <c r="I51" s="12">
        <v>6</v>
      </c>
      <c r="J51" s="12">
        <v>0</v>
      </c>
      <c r="K51" s="12">
        <v>4</v>
      </c>
      <c r="L51" s="13">
        <f t="shared" si="3"/>
        <v>14</v>
      </c>
      <c r="M51" s="6">
        <f t="shared" si="2"/>
        <v>0.35</v>
      </c>
      <c r="N51" s="16" t="s">
        <v>571</v>
      </c>
    </row>
    <row r="52" spans="1:14" ht="15.75" x14ac:dyDescent="0.25">
      <c r="A52" s="10" t="s">
        <v>165</v>
      </c>
      <c r="B52" s="11" t="s">
        <v>152</v>
      </c>
      <c r="C52" s="11" t="s">
        <v>125</v>
      </c>
      <c r="D52" s="11" t="s">
        <v>19</v>
      </c>
      <c r="E52" s="10" t="s">
        <v>20</v>
      </c>
      <c r="F52" s="12">
        <v>0</v>
      </c>
      <c r="G52" s="12">
        <v>6</v>
      </c>
      <c r="H52" s="12">
        <v>0</v>
      </c>
      <c r="I52" s="12">
        <v>6</v>
      </c>
      <c r="J52" s="12">
        <v>0</v>
      </c>
      <c r="K52" s="12">
        <v>2</v>
      </c>
      <c r="L52" s="13">
        <f t="shared" si="3"/>
        <v>14</v>
      </c>
      <c r="M52" s="6">
        <f t="shared" si="2"/>
        <v>0.35</v>
      </c>
      <c r="N52" s="16" t="s">
        <v>571</v>
      </c>
    </row>
    <row r="53" spans="1:14" ht="15.75" x14ac:dyDescent="0.25">
      <c r="A53" s="10" t="s">
        <v>25</v>
      </c>
      <c r="B53" s="11" t="s">
        <v>26</v>
      </c>
      <c r="C53" s="11" t="s">
        <v>18</v>
      </c>
      <c r="D53" s="11" t="s">
        <v>19</v>
      </c>
      <c r="E53" s="10" t="s">
        <v>20</v>
      </c>
      <c r="F53" s="12">
        <v>0</v>
      </c>
      <c r="G53" s="12">
        <v>4</v>
      </c>
      <c r="H53" s="12">
        <v>1</v>
      </c>
      <c r="I53" s="12">
        <v>4</v>
      </c>
      <c r="J53" s="12">
        <v>0</v>
      </c>
      <c r="K53" s="12">
        <v>4</v>
      </c>
      <c r="L53" s="13">
        <f t="shared" si="3"/>
        <v>13</v>
      </c>
      <c r="M53" s="6">
        <f t="shared" si="2"/>
        <v>0.32500000000000001</v>
      </c>
      <c r="N53" s="16" t="s">
        <v>571</v>
      </c>
    </row>
    <row r="54" spans="1:14" ht="15.75" x14ac:dyDescent="0.25">
      <c r="A54" s="10" t="s">
        <v>39</v>
      </c>
      <c r="B54" s="11" t="s">
        <v>40</v>
      </c>
      <c r="C54" s="11" t="s">
        <v>18</v>
      </c>
      <c r="D54" s="11" t="s">
        <v>19</v>
      </c>
      <c r="E54" s="10" t="s">
        <v>20</v>
      </c>
      <c r="F54" s="12">
        <v>3</v>
      </c>
      <c r="G54" s="12">
        <v>0</v>
      </c>
      <c r="H54" s="12">
        <v>0</v>
      </c>
      <c r="I54" s="12">
        <v>4</v>
      </c>
      <c r="J54" s="12">
        <v>0</v>
      </c>
      <c r="K54" s="12">
        <v>6</v>
      </c>
      <c r="L54" s="13">
        <f t="shared" si="3"/>
        <v>13</v>
      </c>
      <c r="M54" s="6">
        <f t="shared" si="2"/>
        <v>0.32500000000000001</v>
      </c>
      <c r="N54" s="16" t="s">
        <v>571</v>
      </c>
    </row>
    <row r="55" spans="1:14" ht="15.75" x14ac:dyDescent="0.25">
      <c r="A55" s="10" t="s">
        <v>56</v>
      </c>
      <c r="B55" s="11" t="s">
        <v>51</v>
      </c>
      <c r="C55" s="11" t="s">
        <v>18</v>
      </c>
      <c r="D55" s="11" t="s">
        <v>19</v>
      </c>
      <c r="E55" s="10" t="s">
        <v>20</v>
      </c>
      <c r="F55" s="12">
        <v>3</v>
      </c>
      <c r="G55" s="12">
        <v>0</v>
      </c>
      <c r="H55" s="12">
        <v>0</v>
      </c>
      <c r="I55" s="12">
        <v>6</v>
      </c>
      <c r="J55" s="12">
        <v>0</v>
      </c>
      <c r="K55" s="12">
        <v>4</v>
      </c>
      <c r="L55" s="13">
        <f t="shared" si="3"/>
        <v>13</v>
      </c>
      <c r="M55" s="6">
        <f t="shared" si="2"/>
        <v>0.32500000000000001</v>
      </c>
      <c r="N55" s="16" t="s">
        <v>571</v>
      </c>
    </row>
    <row r="56" spans="1:14" ht="15.75" x14ac:dyDescent="0.25">
      <c r="A56" s="10" t="s">
        <v>89</v>
      </c>
      <c r="B56" s="11" t="s">
        <v>80</v>
      </c>
      <c r="C56" s="11" t="s">
        <v>75</v>
      </c>
      <c r="D56" s="11" t="s">
        <v>19</v>
      </c>
      <c r="E56" s="10" t="s">
        <v>20</v>
      </c>
      <c r="F56" s="12">
        <v>0</v>
      </c>
      <c r="G56" s="12">
        <v>4</v>
      </c>
      <c r="H56" s="12">
        <v>0</v>
      </c>
      <c r="I56" s="12">
        <v>3</v>
      </c>
      <c r="J56" s="12">
        <v>0</v>
      </c>
      <c r="K56" s="12">
        <v>6</v>
      </c>
      <c r="L56" s="13">
        <f t="shared" si="3"/>
        <v>13</v>
      </c>
      <c r="M56" s="6">
        <f t="shared" si="2"/>
        <v>0.32500000000000001</v>
      </c>
      <c r="N56" s="16" t="s">
        <v>571</v>
      </c>
    </row>
    <row r="57" spans="1:14" ht="15.75" x14ac:dyDescent="0.25">
      <c r="A57" s="10" t="s">
        <v>137</v>
      </c>
      <c r="B57" s="11" t="s">
        <v>119</v>
      </c>
      <c r="C57" s="11" t="s">
        <v>125</v>
      </c>
      <c r="D57" s="11" t="s">
        <v>19</v>
      </c>
      <c r="E57" s="10" t="s">
        <v>20</v>
      </c>
      <c r="F57" s="12">
        <v>3</v>
      </c>
      <c r="G57" s="12">
        <v>2</v>
      </c>
      <c r="H57" s="12">
        <v>0</v>
      </c>
      <c r="I57" s="12">
        <v>4</v>
      </c>
      <c r="J57" s="12">
        <v>0</v>
      </c>
      <c r="K57" s="12">
        <v>4</v>
      </c>
      <c r="L57" s="13">
        <f t="shared" si="3"/>
        <v>13</v>
      </c>
      <c r="M57" s="6">
        <f t="shared" si="2"/>
        <v>0.32500000000000001</v>
      </c>
      <c r="N57" s="16" t="s">
        <v>571</v>
      </c>
    </row>
    <row r="58" spans="1:14" ht="15.75" x14ac:dyDescent="0.25">
      <c r="A58" s="10" t="s">
        <v>145</v>
      </c>
      <c r="B58" s="11" t="s">
        <v>127</v>
      </c>
      <c r="C58" s="11" t="s">
        <v>125</v>
      </c>
      <c r="D58" s="11" t="s">
        <v>19</v>
      </c>
      <c r="E58" s="10" t="s">
        <v>20</v>
      </c>
      <c r="F58" s="12">
        <v>3</v>
      </c>
      <c r="G58" s="12">
        <v>2</v>
      </c>
      <c r="H58" s="12">
        <v>0</v>
      </c>
      <c r="I58" s="12">
        <v>4</v>
      </c>
      <c r="J58" s="12">
        <v>0</v>
      </c>
      <c r="K58" s="12">
        <v>4</v>
      </c>
      <c r="L58" s="13">
        <f t="shared" si="3"/>
        <v>13</v>
      </c>
      <c r="M58" s="6">
        <f t="shared" si="2"/>
        <v>0.32500000000000001</v>
      </c>
      <c r="N58" s="16" t="s">
        <v>571</v>
      </c>
    </row>
    <row r="59" spans="1:14" ht="15.75" x14ac:dyDescent="0.25">
      <c r="A59" s="10" t="s">
        <v>49</v>
      </c>
      <c r="B59" s="11" t="s">
        <v>47</v>
      </c>
      <c r="C59" s="11" t="s">
        <v>18</v>
      </c>
      <c r="D59" s="11" t="s">
        <v>19</v>
      </c>
      <c r="E59" s="10" t="s">
        <v>20</v>
      </c>
      <c r="F59" s="12">
        <v>3</v>
      </c>
      <c r="G59" s="12">
        <v>2</v>
      </c>
      <c r="H59" s="12">
        <v>2</v>
      </c>
      <c r="I59" s="12">
        <v>1</v>
      </c>
      <c r="J59" s="12">
        <v>0</v>
      </c>
      <c r="K59" s="12">
        <v>4</v>
      </c>
      <c r="L59" s="13">
        <f t="shared" si="3"/>
        <v>12</v>
      </c>
      <c r="M59" s="6">
        <f t="shared" si="2"/>
        <v>0.3</v>
      </c>
      <c r="N59" s="16" t="s">
        <v>571</v>
      </c>
    </row>
    <row r="60" spans="1:14" ht="15.75" x14ac:dyDescent="0.25">
      <c r="A60" s="10" t="s">
        <v>69</v>
      </c>
      <c r="B60" s="11" t="s">
        <v>63</v>
      </c>
      <c r="C60" s="11" t="s">
        <v>18</v>
      </c>
      <c r="D60" s="11" t="s">
        <v>19</v>
      </c>
      <c r="E60" s="10" t="s">
        <v>20</v>
      </c>
      <c r="F60" s="12">
        <v>3</v>
      </c>
      <c r="G60" s="12">
        <v>0</v>
      </c>
      <c r="H60" s="12">
        <v>0</v>
      </c>
      <c r="I60" s="12">
        <v>4</v>
      </c>
      <c r="J60" s="12">
        <v>1</v>
      </c>
      <c r="K60" s="12">
        <v>4</v>
      </c>
      <c r="L60" s="13">
        <f t="shared" si="3"/>
        <v>12</v>
      </c>
      <c r="M60" s="6">
        <f t="shared" si="2"/>
        <v>0.3</v>
      </c>
      <c r="N60" s="16" t="s">
        <v>571</v>
      </c>
    </row>
    <row r="61" spans="1:14" ht="15.75" x14ac:dyDescent="0.25">
      <c r="A61" s="10" t="s">
        <v>117</v>
      </c>
      <c r="B61" s="11" t="s">
        <v>105</v>
      </c>
      <c r="C61" s="11" t="s">
        <v>75</v>
      </c>
      <c r="D61" s="11" t="s">
        <v>19</v>
      </c>
      <c r="E61" s="10" t="s">
        <v>20</v>
      </c>
      <c r="F61" s="12">
        <v>3</v>
      </c>
      <c r="G61" s="12">
        <v>0</v>
      </c>
      <c r="H61" s="12">
        <v>0</v>
      </c>
      <c r="I61" s="12">
        <v>4</v>
      </c>
      <c r="J61" s="12">
        <v>0</v>
      </c>
      <c r="K61" s="12">
        <v>4</v>
      </c>
      <c r="L61" s="13">
        <f t="shared" si="3"/>
        <v>11</v>
      </c>
      <c r="M61" s="6">
        <f t="shared" si="2"/>
        <v>0.27500000000000002</v>
      </c>
      <c r="N61" s="16" t="s">
        <v>571</v>
      </c>
    </row>
    <row r="62" spans="1:14" ht="15.75" x14ac:dyDescent="0.25">
      <c r="A62" s="10" t="s">
        <v>16</v>
      </c>
      <c r="B62" s="11" t="s">
        <v>17</v>
      </c>
      <c r="C62" s="11" t="s">
        <v>18</v>
      </c>
      <c r="D62" s="11" t="s">
        <v>19</v>
      </c>
      <c r="E62" s="10" t="s">
        <v>20</v>
      </c>
      <c r="F62" s="12">
        <v>0</v>
      </c>
      <c r="G62" s="12">
        <v>2</v>
      </c>
      <c r="H62" s="12">
        <v>0</v>
      </c>
      <c r="I62" s="12">
        <v>4</v>
      </c>
      <c r="J62" s="12">
        <v>2</v>
      </c>
      <c r="K62" s="12">
        <v>2</v>
      </c>
      <c r="L62" s="13">
        <f t="shared" si="3"/>
        <v>10</v>
      </c>
      <c r="M62" s="6">
        <f t="shared" si="2"/>
        <v>0.25</v>
      </c>
      <c r="N62" s="16" t="s">
        <v>571</v>
      </c>
    </row>
    <row r="63" spans="1:14" ht="15.75" x14ac:dyDescent="0.25">
      <c r="A63" s="10" t="s">
        <v>23</v>
      </c>
      <c r="B63" s="11" t="s">
        <v>24</v>
      </c>
      <c r="C63" s="11" t="s">
        <v>18</v>
      </c>
      <c r="D63" s="11" t="s">
        <v>19</v>
      </c>
      <c r="E63" s="10" t="s">
        <v>20</v>
      </c>
      <c r="F63" s="12">
        <v>0</v>
      </c>
      <c r="G63" s="12">
        <v>8</v>
      </c>
      <c r="H63" s="12">
        <v>0</v>
      </c>
      <c r="I63" s="12">
        <v>2</v>
      </c>
      <c r="J63" s="12">
        <v>0</v>
      </c>
      <c r="K63" s="12">
        <v>0</v>
      </c>
      <c r="L63" s="13">
        <f t="shared" si="3"/>
        <v>10</v>
      </c>
      <c r="M63" s="6">
        <f t="shared" si="2"/>
        <v>0.25</v>
      </c>
      <c r="N63" s="16" t="s">
        <v>571</v>
      </c>
    </row>
    <row r="64" spans="1:14" ht="15.75" x14ac:dyDescent="0.25">
      <c r="A64" s="10" t="s">
        <v>71</v>
      </c>
      <c r="B64" s="11" t="s">
        <v>65</v>
      </c>
      <c r="C64" s="11" t="s">
        <v>18</v>
      </c>
      <c r="D64" s="11" t="s">
        <v>19</v>
      </c>
      <c r="E64" s="10" t="s">
        <v>20</v>
      </c>
      <c r="F64" s="12">
        <v>3</v>
      </c>
      <c r="G64" s="12">
        <v>2</v>
      </c>
      <c r="H64" s="12">
        <v>0</v>
      </c>
      <c r="I64" s="12">
        <v>1</v>
      </c>
      <c r="J64" s="12">
        <v>0</v>
      </c>
      <c r="K64" s="12">
        <v>4</v>
      </c>
      <c r="L64" s="13">
        <f t="shared" si="3"/>
        <v>10</v>
      </c>
      <c r="M64" s="6">
        <f t="shared" si="2"/>
        <v>0.25</v>
      </c>
      <c r="N64" s="16" t="s">
        <v>571</v>
      </c>
    </row>
    <row r="65" spans="1:14" ht="15.75" x14ac:dyDescent="0.25">
      <c r="A65" s="10" t="s">
        <v>73</v>
      </c>
      <c r="B65" s="11" t="s">
        <v>67</v>
      </c>
      <c r="C65" s="11" t="s">
        <v>75</v>
      </c>
      <c r="D65" s="11" t="s">
        <v>19</v>
      </c>
      <c r="E65" s="10" t="s">
        <v>20</v>
      </c>
      <c r="F65" s="12">
        <v>0</v>
      </c>
      <c r="G65" s="12">
        <v>2</v>
      </c>
      <c r="H65" s="12">
        <v>0</v>
      </c>
      <c r="I65" s="12">
        <v>4</v>
      </c>
      <c r="J65" s="12">
        <v>4</v>
      </c>
      <c r="K65" s="12">
        <v>0</v>
      </c>
      <c r="L65" s="13">
        <f t="shared" si="3"/>
        <v>10</v>
      </c>
      <c r="M65" s="6">
        <f t="shared" si="2"/>
        <v>0.25</v>
      </c>
      <c r="N65" s="16" t="s">
        <v>571</v>
      </c>
    </row>
    <row r="66" spans="1:14" ht="15.75" x14ac:dyDescent="0.25">
      <c r="A66" s="10" t="s">
        <v>168</v>
      </c>
      <c r="B66" s="11" t="s">
        <v>157</v>
      </c>
      <c r="C66" s="11" t="s">
        <v>125</v>
      </c>
      <c r="D66" s="11" t="s">
        <v>19</v>
      </c>
      <c r="E66" s="10" t="s">
        <v>20</v>
      </c>
      <c r="F66" s="12">
        <v>0</v>
      </c>
      <c r="G66" s="12">
        <v>2</v>
      </c>
      <c r="H66" s="12">
        <v>2</v>
      </c>
      <c r="I66" s="12">
        <v>6</v>
      </c>
      <c r="J66" s="12">
        <v>0</v>
      </c>
      <c r="K66" s="12">
        <v>0</v>
      </c>
      <c r="L66" s="13">
        <f t="shared" si="3"/>
        <v>10</v>
      </c>
      <c r="M66" s="6">
        <f t="shared" si="2"/>
        <v>0.25</v>
      </c>
      <c r="N66" s="16" t="s">
        <v>571</v>
      </c>
    </row>
    <row r="67" spans="1:14" ht="15.75" x14ac:dyDescent="0.25">
      <c r="A67" s="10" t="s">
        <v>31</v>
      </c>
      <c r="B67" s="11" t="s">
        <v>32</v>
      </c>
      <c r="C67" s="11" t="s">
        <v>18</v>
      </c>
      <c r="D67" s="11" t="s">
        <v>19</v>
      </c>
      <c r="E67" s="10" t="s">
        <v>20</v>
      </c>
      <c r="F67" s="12">
        <v>0</v>
      </c>
      <c r="G67" s="12">
        <v>2</v>
      </c>
      <c r="H67" s="12">
        <v>1</v>
      </c>
      <c r="I67" s="12">
        <v>4</v>
      </c>
      <c r="J67" s="12">
        <v>0</v>
      </c>
      <c r="K67" s="12">
        <v>2</v>
      </c>
      <c r="L67" s="13">
        <f t="shared" si="3"/>
        <v>9</v>
      </c>
      <c r="M67" s="6">
        <f t="shared" si="2"/>
        <v>0.22500000000000001</v>
      </c>
      <c r="N67" s="16" t="s">
        <v>571</v>
      </c>
    </row>
    <row r="68" spans="1:14" ht="15.75" x14ac:dyDescent="0.25">
      <c r="A68" s="10" t="s">
        <v>37</v>
      </c>
      <c r="B68" s="11" t="s">
        <v>38</v>
      </c>
      <c r="C68" s="11" t="s">
        <v>18</v>
      </c>
      <c r="D68" s="11" t="s">
        <v>19</v>
      </c>
      <c r="E68" s="10" t="s">
        <v>20</v>
      </c>
      <c r="F68" s="12">
        <v>0</v>
      </c>
      <c r="G68" s="12">
        <v>0</v>
      </c>
      <c r="H68" s="12">
        <v>1</v>
      </c>
      <c r="I68" s="12">
        <v>4</v>
      </c>
      <c r="J68" s="12">
        <v>0</v>
      </c>
      <c r="K68" s="12">
        <v>4</v>
      </c>
      <c r="L68" s="13">
        <f t="shared" si="3"/>
        <v>9</v>
      </c>
      <c r="M68" s="6">
        <f t="shared" ref="M68:M99" si="4">L68/$O$1</f>
        <v>0.22500000000000001</v>
      </c>
      <c r="N68" s="16" t="s">
        <v>571</v>
      </c>
    </row>
    <row r="69" spans="1:14" ht="15.75" x14ac:dyDescent="0.25">
      <c r="A69" s="10" t="s">
        <v>64</v>
      </c>
      <c r="B69" s="11" t="s">
        <v>59</v>
      </c>
      <c r="C69" s="11" t="s">
        <v>18</v>
      </c>
      <c r="D69" s="11" t="s">
        <v>19</v>
      </c>
      <c r="E69" s="10" t="s">
        <v>20</v>
      </c>
      <c r="F69" s="12">
        <v>0</v>
      </c>
      <c r="G69" s="12">
        <v>0</v>
      </c>
      <c r="H69" s="12">
        <v>1</v>
      </c>
      <c r="I69" s="12">
        <v>4</v>
      </c>
      <c r="J69" s="12">
        <v>0</v>
      </c>
      <c r="K69" s="12">
        <v>4</v>
      </c>
      <c r="L69" s="13">
        <f t="shared" si="3"/>
        <v>9</v>
      </c>
      <c r="M69" s="6">
        <f t="shared" si="4"/>
        <v>0.22500000000000001</v>
      </c>
      <c r="N69" s="16" t="s">
        <v>571</v>
      </c>
    </row>
    <row r="70" spans="1:14" ht="15.75" x14ac:dyDescent="0.25">
      <c r="A70" s="10" t="s">
        <v>128</v>
      </c>
      <c r="B70" s="11" t="s">
        <v>112</v>
      </c>
      <c r="C70" s="11" t="s">
        <v>125</v>
      </c>
      <c r="D70" s="11" t="s">
        <v>19</v>
      </c>
      <c r="E70" s="10" t="s">
        <v>20</v>
      </c>
      <c r="F70" s="12">
        <v>3</v>
      </c>
      <c r="G70" s="12">
        <v>2</v>
      </c>
      <c r="H70" s="12">
        <v>0</v>
      </c>
      <c r="I70" s="12">
        <v>4</v>
      </c>
      <c r="J70" s="12">
        <v>0</v>
      </c>
      <c r="K70" s="12">
        <v>0</v>
      </c>
      <c r="L70" s="13">
        <f t="shared" si="3"/>
        <v>9</v>
      </c>
      <c r="M70" s="6">
        <f t="shared" si="4"/>
        <v>0.22500000000000001</v>
      </c>
      <c r="N70" s="16" t="s">
        <v>571</v>
      </c>
    </row>
    <row r="71" spans="1:14" ht="15.75" x14ac:dyDescent="0.25">
      <c r="A71" s="10" t="s">
        <v>94</v>
      </c>
      <c r="B71" s="11" t="s">
        <v>84</v>
      </c>
      <c r="C71" s="11" t="s">
        <v>75</v>
      </c>
      <c r="D71" s="11" t="s">
        <v>19</v>
      </c>
      <c r="E71" s="10" t="s">
        <v>20</v>
      </c>
      <c r="F71" s="12">
        <v>0</v>
      </c>
      <c r="G71" s="12">
        <v>0</v>
      </c>
      <c r="H71" s="12">
        <v>2</v>
      </c>
      <c r="I71" s="12">
        <v>2</v>
      </c>
      <c r="J71" s="12">
        <v>0</v>
      </c>
      <c r="K71" s="12">
        <v>4</v>
      </c>
      <c r="L71" s="13">
        <f t="shared" si="3"/>
        <v>8</v>
      </c>
      <c r="M71" s="6">
        <f t="shared" si="4"/>
        <v>0.2</v>
      </c>
      <c r="N71" s="16" t="s">
        <v>571</v>
      </c>
    </row>
    <row r="72" spans="1:14" ht="15.75" x14ac:dyDescent="0.25">
      <c r="A72" s="10" t="s">
        <v>126</v>
      </c>
      <c r="B72" s="11" t="s">
        <v>110</v>
      </c>
      <c r="C72" s="11" t="s">
        <v>125</v>
      </c>
      <c r="D72" s="11" t="s">
        <v>19</v>
      </c>
      <c r="E72" s="10" t="s">
        <v>20</v>
      </c>
      <c r="F72" s="12">
        <v>3</v>
      </c>
      <c r="G72" s="12">
        <v>0</v>
      </c>
      <c r="H72" s="12">
        <v>0</v>
      </c>
      <c r="I72" s="12">
        <v>3</v>
      </c>
      <c r="J72" s="12">
        <v>0</v>
      </c>
      <c r="K72" s="12">
        <v>0</v>
      </c>
      <c r="L72" s="13">
        <f t="shared" si="3"/>
        <v>6</v>
      </c>
      <c r="M72" s="6">
        <f t="shared" si="4"/>
        <v>0.15</v>
      </c>
      <c r="N72" s="16" t="s">
        <v>571</v>
      </c>
    </row>
    <row r="73" spans="1:14" ht="15.75" x14ac:dyDescent="0.25">
      <c r="A73" s="10" t="s">
        <v>58</v>
      </c>
      <c r="B73" s="11" t="s">
        <v>53</v>
      </c>
      <c r="C73" s="11" t="s">
        <v>18</v>
      </c>
      <c r="D73" s="11" t="s">
        <v>19</v>
      </c>
      <c r="E73" s="10" t="s">
        <v>20</v>
      </c>
      <c r="F73" s="12">
        <v>3</v>
      </c>
      <c r="G73" s="12">
        <v>0</v>
      </c>
      <c r="H73" s="12">
        <v>0</v>
      </c>
      <c r="I73" s="12">
        <v>2</v>
      </c>
      <c r="J73" s="12">
        <v>0</v>
      </c>
      <c r="K73" s="12">
        <v>0</v>
      </c>
      <c r="L73" s="13">
        <f t="shared" si="3"/>
        <v>5</v>
      </c>
      <c r="M73" s="6">
        <f t="shared" si="4"/>
        <v>0.125</v>
      </c>
      <c r="N73" s="16" t="s">
        <v>571</v>
      </c>
    </row>
    <row r="74" spans="1:14" ht="15.75" x14ac:dyDescent="0.25">
      <c r="A74" s="10" t="s">
        <v>102</v>
      </c>
      <c r="B74" s="11" t="s">
        <v>92</v>
      </c>
      <c r="C74" s="11" t="s">
        <v>75</v>
      </c>
      <c r="D74" s="11" t="s">
        <v>19</v>
      </c>
      <c r="E74" s="10" t="s">
        <v>20</v>
      </c>
      <c r="F74" s="12">
        <v>3</v>
      </c>
      <c r="G74" s="12">
        <v>0</v>
      </c>
      <c r="H74" s="12">
        <v>0</v>
      </c>
      <c r="I74" s="12">
        <v>1</v>
      </c>
      <c r="J74" s="12">
        <v>0</v>
      </c>
      <c r="K74" s="12">
        <v>0</v>
      </c>
      <c r="L74" s="13">
        <f t="shared" si="3"/>
        <v>4</v>
      </c>
      <c r="M74" s="6">
        <f t="shared" si="4"/>
        <v>0.1</v>
      </c>
      <c r="N74" s="16" t="s">
        <v>571</v>
      </c>
    </row>
    <row r="75" spans="1:14" ht="15.75" x14ac:dyDescent="0.25">
      <c r="A75" s="10" t="s">
        <v>159</v>
      </c>
      <c r="B75" s="11" t="s">
        <v>140</v>
      </c>
      <c r="C75" s="11" t="s">
        <v>125</v>
      </c>
      <c r="D75" s="11" t="s">
        <v>19</v>
      </c>
      <c r="E75" s="10" t="s">
        <v>20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4</v>
      </c>
      <c r="L75" s="13">
        <f t="shared" si="3"/>
        <v>4</v>
      </c>
      <c r="M75" s="6">
        <f t="shared" si="4"/>
        <v>0.1</v>
      </c>
      <c r="N75" s="16" t="s">
        <v>571</v>
      </c>
    </row>
    <row r="76" spans="1:14" ht="15.75" x14ac:dyDescent="0.25">
      <c r="A76" s="10" t="s">
        <v>161</v>
      </c>
      <c r="B76" s="11" t="s">
        <v>144</v>
      </c>
      <c r="C76" s="11" t="s">
        <v>125</v>
      </c>
      <c r="D76" s="11" t="s">
        <v>19</v>
      </c>
      <c r="E76" s="10" t="s">
        <v>20</v>
      </c>
      <c r="F76" s="12">
        <v>3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3">
        <f t="shared" si="3"/>
        <v>3</v>
      </c>
      <c r="M76" s="6">
        <f t="shared" si="4"/>
        <v>7.4999999999999997E-2</v>
      </c>
      <c r="N76" s="16" t="s">
        <v>571</v>
      </c>
    </row>
    <row r="77" spans="1:14" ht="15.75" x14ac:dyDescent="0.25">
      <c r="A77" s="10" t="s">
        <v>158</v>
      </c>
      <c r="B77" s="11" t="s">
        <v>138</v>
      </c>
      <c r="C77" s="11" t="s">
        <v>125</v>
      </c>
      <c r="D77" s="11" t="s">
        <v>19</v>
      </c>
      <c r="E77" s="10" t="s">
        <v>20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2</v>
      </c>
      <c r="L77" s="13">
        <f t="shared" si="3"/>
        <v>2</v>
      </c>
      <c r="M77" s="6">
        <f t="shared" si="4"/>
        <v>0.05</v>
      </c>
      <c r="N77" s="16" t="s">
        <v>571</v>
      </c>
    </row>
    <row r="78" spans="1:14" x14ac:dyDescent="0.25">
      <c r="F78" s="1"/>
      <c r="G78" s="1"/>
      <c r="H78" s="1"/>
      <c r="I78" s="1"/>
      <c r="J78" s="1"/>
      <c r="K78" s="1"/>
    </row>
    <row r="79" spans="1:14" x14ac:dyDescent="0.25">
      <c r="F79" s="1"/>
      <c r="G79" s="1"/>
      <c r="H79" s="1"/>
      <c r="I79" s="1"/>
      <c r="J79" s="1"/>
      <c r="K79" s="1"/>
    </row>
    <row r="80" spans="1:14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  <row r="88" spans="6:11" x14ac:dyDescent="0.25">
      <c r="F88" s="1"/>
      <c r="G88" s="1"/>
      <c r="H88" s="1"/>
      <c r="I88" s="1"/>
      <c r="J88" s="1"/>
      <c r="K88" s="1"/>
    </row>
  </sheetData>
  <sortState ref="A4:M77">
    <sortCondition descending="1" ref="M4:M77"/>
  </sortState>
  <mergeCells count="1">
    <mergeCell ref="A1:N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opLeftCell="B31" zoomScale="70" workbookViewId="0">
      <selection activeCell="O54" sqref="O54"/>
    </sheetView>
  </sheetViews>
  <sheetFormatPr defaultRowHeight="15" x14ac:dyDescent="0.25"/>
  <cols>
    <col min="1" max="1" width="50.7109375" style="1" customWidth="1"/>
    <col min="2" max="2" width="11.28515625" style="1" customWidth="1"/>
    <col min="3" max="3" width="7.28515625" style="1" customWidth="1"/>
    <col min="4" max="4" width="47.28515625" style="1" bestFit="1" customWidth="1"/>
    <col min="5" max="5" width="38.85546875" style="1" customWidth="1"/>
    <col min="6" max="14" width="7.42578125" style="2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3">
        <v>42</v>
      </c>
    </row>
    <row r="2" spans="1:18" ht="15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169</v>
      </c>
      <c r="M2" s="5" t="s">
        <v>170</v>
      </c>
      <c r="N2" s="5" t="s">
        <v>171</v>
      </c>
      <c r="O2" s="4" t="s">
        <v>12</v>
      </c>
      <c r="P2" s="6" t="s">
        <v>13</v>
      </c>
      <c r="Q2" s="4" t="s">
        <v>14</v>
      </c>
    </row>
    <row r="3" spans="1:18" ht="15.75" x14ac:dyDescent="0.25">
      <c r="A3" s="7" t="s">
        <v>172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8" ht="15" customHeight="1" x14ac:dyDescent="0.25">
      <c r="A4" s="10" t="s">
        <v>191</v>
      </c>
      <c r="B4" s="11" t="s">
        <v>188</v>
      </c>
      <c r="C4" s="11" t="s">
        <v>175</v>
      </c>
      <c r="D4" s="11" t="s">
        <v>19</v>
      </c>
      <c r="E4" s="10" t="s">
        <v>176</v>
      </c>
      <c r="F4" s="12">
        <v>4</v>
      </c>
      <c r="G4" s="12">
        <v>1</v>
      </c>
      <c r="H4" s="12">
        <v>0</v>
      </c>
      <c r="I4" s="12">
        <v>8</v>
      </c>
      <c r="J4" s="12">
        <v>2</v>
      </c>
      <c r="K4" s="12">
        <v>2</v>
      </c>
      <c r="L4" s="12">
        <v>8</v>
      </c>
      <c r="M4" s="12">
        <v>5</v>
      </c>
      <c r="N4" s="12">
        <v>8</v>
      </c>
      <c r="O4" s="13">
        <f t="shared" ref="O4:O47" si="0">IF(SUM(F4:N4)&gt;$R$1, "больше макс!", SUM(F4:N4))</f>
        <v>38</v>
      </c>
      <c r="P4" s="6">
        <f t="shared" ref="P4:P47" si="1">O4/$R$1</f>
        <v>0.90476190476190477</v>
      </c>
      <c r="Q4" s="16" t="s">
        <v>569</v>
      </c>
    </row>
    <row r="5" spans="1:18" ht="15" customHeight="1" x14ac:dyDescent="0.25">
      <c r="A5" s="10" t="s">
        <v>218</v>
      </c>
      <c r="B5" s="11" t="s">
        <v>210</v>
      </c>
      <c r="C5" s="11" t="s">
        <v>175</v>
      </c>
      <c r="D5" s="11" t="s">
        <v>19</v>
      </c>
      <c r="E5" s="10" t="s">
        <v>176</v>
      </c>
      <c r="F5" s="12">
        <v>4</v>
      </c>
      <c r="G5" s="12">
        <v>1</v>
      </c>
      <c r="H5" s="12">
        <v>0</v>
      </c>
      <c r="I5" s="12">
        <v>8</v>
      </c>
      <c r="J5" s="12">
        <v>2</v>
      </c>
      <c r="K5" s="12">
        <v>2</v>
      </c>
      <c r="L5" s="12">
        <v>6</v>
      </c>
      <c r="M5" s="12">
        <v>5</v>
      </c>
      <c r="N5" s="12">
        <v>8</v>
      </c>
      <c r="O5" s="13">
        <f t="shared" si="0"/>
        <v>36</v>
      </c>
      <c r="P5" s="6">
        <f t="shared" si="1"/>
        <v>0.8571428571428571</v>
      </c>
      <c r="Q5" s="16" t="s">
        <v>572</v>
      </c>
    </row>
    <row r="6" spans="1:18" ht="15" customHeight="1" x14ac:dyDescent="0.25">
      <c r="A6" s="10" t="s">
        <v>203</v>
      </c>
      <c r="B6" s="11" t="s">
        <v>200</v>
      </c>
      <c r="C6" s="11" t="s">
        <v>175</v>
      </c>
      <c r="D6" s="11" t="s">
        <v>19</v>
      </c>
      <c r="E6" s="10" t="s">
        <v>176</v>
      </c>
      <c r="F6" s="12">
        <v>2</v>
      </c>
      <c r="G6" s="12">
        <v>0</v>
      </c>
      <c r="H6" s="12">
        <v>0</v>
      </c>
      <c r="I6" s="12">
        <v>2</v>
      </c>
      <c r="J6" s="12">
        <v>0</v>
      </c>
      <c r="K6" s="12">
        <v>23</v>
      </c>
      <c r="L6" s="12">
        <v>0</v>
      </c>
      <c r="M6" s="12">
        <v>0</v>
      </c>
      <c r="N6" s="12">
        <v>2</v>
      </c>
      <c r="O6" s="13">
        <f t="shared" si="0"/>
        <v>29</v>
      </c>
      <c r="P6" s="6">
        <f t="shared" si="1"/>
        <v>0.69047619047619047</v>
      </c>
      <c r="Q6" s="16" t="s">
        <v>572</v>
      </c>
    </row>
    <row r="7" spans="1:18" ht="15" customHeight="1" x14ac:dyDescent="0.25">
      <c r="A7" s="10" t="s">
        <v>253</v>
      </c>
      <c r="B7" s="11" t="s">
        <v>230</v>
      </c>
      <c r="C7" s="11" t="s">
        <v>247</v>
      </c>
      <c r="D7" s="11" t="s">
        <v>19</v>
      </c>
      <c r="E7" s="10" t="s">
        <v>176</v>
      </c>
      <c r="F7" s="12">
        <v>4</v>
      </c>
      <c r="G7" s="12">
        <v>1</v>
      </c>
      <c r="H7" s="12">
        <v>1</v>
      </c>
      <c r="I7" s="12">
        <v>6</v>
      </c>
      <c r="J7" s="12">
        <v>0</v>
      </c>
      <c r="K7" s="12">
        <v>0</v>
      </c>
      <c r="L7" s="12">
        <v>3</v>
      </c>
      <c r="M7" s="12">
        <v>0</v>
      </c>
      <c r="N7" s="12">
        <v>3</v>
      </c>
      <c r="O7" s="13">
        <f t="shared" si="0"/>
        <v>18</v>
      </c>
      <c r="P7" s="6">
        <f t="shared" si="1"/>
        <v>0.42857142857142855</v>
      </c>
      <c r="Q7" s="16" t="s">
        <v>571</v>
      </c>
    </row>
    <row r="8" spans="1:18" ht="15" customHeight="1" x14ac:dyDescent="0.25">
      <c r="A8" s="10" t="s">
        <v>254</v>
      </c>
      <c r="B8" s="11" t="s">
        <v>231</v>
      </c>
      <c r="C8" s="11" t="s">
        <v>247</v>
      </c>
      <c r="D8" s="11" t="s">
        <v>19</v>
      </c>
      <c r="E8" s="10" t="s">
        <v>176</v>
      </c>
      <c r="F8" s="12">
        <v>2</v>
      </c>
      <c r="G8" s="12">
        <v>0</v>
      </c>
      <c r="H8" s="12">
        <v>1</v>
      </c>
      <c r="I8" s="12">
        <v>4</v>
      </c>
      <c r="J8" s="12">
        <v>0</v>
      </c>
      <c r="K8" s="12">
        <v>0</v>
      </c>
      <c r="L8" s="12">
        <v>0</v>
      </c>
      <c r="M8" s="12">
        <v>3</v>
      </c>
      <c r="N8" s="12">
        <v>2</v>
      </c>
      <c r="O8" s="13">
        <f t="shared" si="0"/>
        <v>12</v>
      </c>
      <c r="P8" s="6">
        <f t="shared" si="1"/>
        <v>0.2857142857142857</v>
      </c>
      <c r="Q8" s="16" t="s">
        <v>571</v>
      </c>
    </row>
    <row r="9" spans="1:18" ht="15" customHeight="1" x14ac:dyDescent="0.25">
      <c r="A9" s="10" t="s">
        <v>187</v>
      </c>
      <c r="B9" s="11" t="s">
        <v>184</v>
      </c>
      <c r="C9" s="11" t="s">
        <v>175</v>
      </c>
      <c r="D9" s="11" t="s">
        <v>19</v>
      </c>
      <c r="E9" s="10" t="s">
        <v>176</v>
      </c>
      <c r="F9" s="12">
        <v>2</v>
      </c>
      <c r="G9" s="12">
        <v>0</v>
      </c>
      <c r="H9" s="12">
        <v>0</v>
      </c>
      <c r="I9" s="12">
        <v>2</v>
      </c>
      <c r="J9" s="12">
        <v>0</v>
      </c>
      <c r="K9" s="12">
        <v>2</v>
      </c>
      <c r="L9" s="12">
        <v>3</v>
      </c>
      <c r="M9" s="12">
        <v>0</v>
      </c>
      <c r="N9" s="12">
        <v>2</v>
      </c>
      <c r="O9" s="13">
        <f t="shared" si="0"/>
        <v>11</v>
      </c>
      <c r="P9" s="6">
        <f t="shared" si="1"/>
        <v>0.26190476190476192</v>
      </c>
      <c r="Q9" s="16" t="s">
        <v>571</v>
      </c>
    </row>
    <row r="10" spans="1:18" ht="15" customHeight="1" x14ac:dyDescent="0.25">
      <c r="A10" s="10" t="s">
        <v>199</v>
      </c>
      <c r="B10" s="11" t="s">
        <v>196</v>
      </c>
      <c r="C10" s="11" t="s">
        <v>175</v>
      </c>
      <c r="D10" s="11" t="s">
        <v>19</v>
      </c>
      <c r="E10" s="10" t="s">
        <v>176</v>
      </c>
      <c r="F10" s="12">
        <v>2</v>
      </c>
      <c r="G10" s="12">
        <v>0</v>
      </c>
      <c r="H10" s="12">
        <v>0</v>
      </c>
      <c r="I10" s="12">
        <v>4</v>
      </c>
      <c r="J10" s="12">
        <v>2</v>
      </c>
      <c r="K10" s="12">
        <v>0</v>
      </c>
      <c r="L10" s="12">
        <v>1</v>
      </c>
      <c r="M10" s="12">
        <v>0</v>
      </c>
      <c r="N10" s="12">
        <v>2</v>
      </c>
      <c r="O10" s="13">
        <f t="shared" si="0"/>
        <v>11</v>
      </c>
      <c r="P10" s="6">
        <f t="shared" si="1"/>
        <v>0.26190476190476192</v>
      </c>
      <c r="Q10" s="16" t="s">
        <v>571</v>
      </c>
    </row>
    <row r="11" spans="1:18" ht="15" customHeight="1" x14ac:dyDescent="0.25">
      <c r="A11" s="10" t="s">
        <v>211</v>
      </c>
      <c r="B11" s="11" t="s">
        <v>205</v>
      </c>
      <c r="C11" s="11" t="s">
        <v>175</v>
      </c>
      <c r="D11" s="11" t="s">
        <v>19</v>
      </c>
      <c r="E11" s="10" t="s">
        <v>176</v>
      </c>
      <c r="F11" s="12">
        <v>2</v>
      </c>
      <c r="G11" s="12">
        <v>0</v>
      </c>
      <c r="H11" s="12">
        <v>0</v>
      </c>
      <c r="I11" s="12">
        <v>2</v>
      </c>
      <c r="J11" s="12">
        <v>0</v>
      </c>
      <c r="K11" s="12">
        <v>2</v>
      </c>
      <c r="L11" s="12">
        <v>0</v>
      </c>
      <c r="M11" s="12">
        <v>1</v>
      </c>
      <c r="N11" s="12">
        <v>4</v>
      </c>
      <c r="O11" s="13">
        <f t="shared" si="0"/>
        <v>11</v>
      </c>
      <c r="P11" s="6">
        <f t="shared" si="1"/>
        <v>0.26190476190476192</v>
      </c>
      <c r="Q11" s="16" t="s">
        <v>571</v>
      </c>
    </row>
    <row r="12" spans="1:18" ht="15" customHeight="1" x14ac:dyDescent="0.25">
      <c r="A12" s="10" t="s">
        <v>189</v>
      </c>
      <c r="B12" s="11" t="s">
        <v>186</v>
      </c>
      <c r="C12" s="11" t="s">
        <v>175</v>
      </c>
      <c r="D12" s="11" t="s">
        <v>19</v>
      </c>
      <c r="E12" s="10" t="s">
        <v>176</v>
      </c>
      <c r="F12" s="12">
        <v>2</v>
      </c>
      <c r="G12" s="12">
        <v>0</v>
      </c>
      <c r="H12" s="12">
        <v>0</v>
      </c>
      <c r="I12" s="12">
        <v>4</v>
      </c>
      <c r="J12" s="12">
        <v>0</v>
      </c>
      <c r="K12" s="12">
        <v>2</v>
      </c>
      <c r="L12" s="12">
        <v>0</v>
      </c>
      <c r="M12" s="12">
        <v>0</v>
      </c>
      <c r="N12" s="12">
        <v>2</v>
      </c>
      <c r="O12" s="13">
        <f t="shared" si="0"/>
        <v>10</v>
      </c>
      <c r="P12" s="6">
        <f t="shared" si="1"/>
        <v>0.23809523809523808</v>
      </c>
      <c r="Q12" s="16" t="s">
        <v>571</v>
      </c>
    </row>
    <row r="13" spans="1:18" ht="15" customHeight="1" x14ac:dyDescent="0.25">
      <c r="A13" s="10" t="s">
        <v>195</v>
      </c>
      <c r="B13" s="11" t="s">
        <v>192</v>
      </c>
      <c r="C13" s="11" t="s">
        <v>175</v>
      </c>
      <c r="D13" s="11" t="s">
        <v>19</v>
      </c>
      <c r="E13" s="10" t="s">
        <v>176</v>
      </c>
      <c r="F13" s="12">
        <v>4</v>
      </c>
      <c r="G13" s="12">
        <v>0</v>
      </c>
      <c r="H13" s="12">
        <v>0</v>
      </c>
      <c r="I13" s="12">
        <v>6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 t="shared" si="0"/>
        <v>10</v>
      </c>
      <c r="P13" s="6">
        <f t="shared" si="1"/>
        <v>0.23809523809523808</v>
      </c>
      <c r="Q13" s="16" t="s">
        <v>571</v>
      </c>
    </row>
    <row r="14" spans="1:18" ht="15" customHeight="1" x14ac:dyDescent="0.25">
      <c r="A14" s="10" t="s">
        <v>206</v>
      </c>
      <c r="B14" s="11" t="s">
        <v>202</v>
      </c>
      <c r="C14" s="11" t="s">
        <v>175</v>
      </c>
      <c r="D14" s="11" t="s">
        <v>19</v>
      </c>
      <c r="E14" s="10" t="s">
        <v>176</v>
      </c>
      <c r="F14" s="12">
        <v>2</v>
      </c>
      <c r="G14" s="12">
        <v>0</v>
      </c>
      <c r="H14" s="12">
        <v>6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</v>
      </c>
      <c r="O14" s="13">
        <f t="shared" si="0"/>
        <v>10</v>
      </c>
      <c r="P14" s="6">
        <f t="shared" si="1"/>
        <v>0.23809523809523808</v>
      </c>
      <c r="Q14" s="16" t="s">
        <v>571</v>
      </c>
    </row>
    <row r="15" spans="1:18" ht="15" customHeight="1" x14ac:dyDescent="0.25">
      <c r="A15" s="10" t="s">
        <v>256</v>
      </c>
      <c r="B15" s="11" t="s">
        <v>234</v>
      </c>
      <c r="C15" s="11" t="s">
        <v>247</v>
      </c>
      <c r="D15" s="11" t="s">
        <v>19</v>
      </c>
      <c r="E15" s="10" t="s">
        <v>176</v>
      </c>
      <c r="F15" s="12">
        <v>4</v>
      </c>
      <c r="G15" s="12">
        <v>0</v>
      </c>
      <c r="H15" s="12">
        <v>0</v>
      </c>
      <c r="I15" s="12">
        <v>0</v>
      </c>
      <c r="J15" s="12">
        <v>0</v>
      </c>
      <c r="K15" s="12">
        <v>2</v>
      </c>
      <c r="L15" s="12">
        <v>0</v>
      </c>
      <c r="M15" s="12">
        <v>1</v>
      </c>
      <c r="N15" s="12">
        <v>3</v>
      </c>
      <c r="O15" s="13">
        <f t="shared" si="0"/>
        <v>10</v>
      </c>
      <c r="P15" s="6">
        <f t="shared" si="1"/>
        <v>0.23809523809523808</v>
      </c>
      <c r="Q15" s="16" t="s">
        <v>571</v>
      </c>
    </row>
    <row r="16" spans="1:18" ht="15" customHeight="1" x14ac:dyDescent="0.25">
      <c r="A16" s="10" t="s">
        <v>177</v>
      </c>
      <c r="B16" s="11" t="s">
        <v>178</v>
      </c>
      <c r="C16" s="11" t="s">
        <v>175</v>
      </c>
      <c r="D16" s="11" t="s">
        <v>19</v>
      </c>
      <c r="E16" s="10" t="s">
        <v>176</v>
      </c>
      <c r="F16" s="12">
        <v>2</v>
      </c>
      <c r="G16" s="12">
        <v>0</v>
      </c>
      <c r="H16" s="12">
        <v>0</v>
      </c>
      <c r="I16" s="12">
        <v>2</v>
      </c>
      <c r="J16" s="12">
        <v>0</v>
      </c>
      <c r="K16" s="12">
        <v>2</v>
      </c>
      <c r="L16" s="12">
        <v>1</v>
      </c>
      <c r="M16" s="12">
        <v>0</v>
      </c>
      <c r="N16" s="12">
        <v>2</v>
      </c>
      <c r="O16" s="13">
        <f t="shared" si="0"/>
        <v>9</v>
      </c>
      <c r="P16" s="6">
        <f t="shared" si="1"/>
        <v>0.21428571428571427</v>
      </c>
      <c r="Q16" s="16" t="s">
        <v>571</v>
      </c>
    </row>
    <row r="17" spans="1:17" ht="15" customHeight="1" x14ac:dyDescent="0.25">
      <c r="A17" s="10" t="s">
        <v>241</v>
      </c>
      <c r="B17" s="11" t="s">
        <v>220</v>
      </c>
      <c r="C17" s="11" t="s">
        <v>221</v>
      </c>
      <c r="D17" s="11" t="s">
        <v>19</v>
      </c>
      <c r="E17" s="10" t="s">
        <v>176</v>
      </c>
      <c r="F17" s="12">
        <v>2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5</v>
      </c>
      <c r="O17" s="13">
        <f t="shared" si="0"/>
        <v>9</v>
      </c>
      <c r="P17" s="6">
        <f t="shared" si="1"/>
        <v>0.21428571428571427</v>
      </c>
      <c r="Q17" s="16" t="s">
        <v>571</v>
      </c>
    </row>
    <row r="18" spans="1:17" ht="15" customHeight="1" x14ac:dyDescent="0.25">
      <c r="A18" s="10" t="s">
        <v>201</v>
      </c>
      <c r="B18" s="11" t="s">
        <v>198</v>
      </c>
      <c r="C18" s="11" t="s">
        <v>175</v>
      </c>
      <c r="D18" s="11" t="s">
        <v>19</v>
      </c>
      <c r="E18" s="10" t="s">
        <v>176</v>
      </c>
      <c r="F18" s="12">
        <v>0</v>
      </c>
      <c r="G18" s="12">
        <v>0</v>
      </c>
      <c r="H18" s="12">
        <v>0</v>
      </c>
      <c r="I18" s="12">
        <v>4</v>
      </c>
      <c r="J18" s="12">
        <v>0</v>
      </c>
      <c r="K18" s="12">
        <v>0</v>
      </c>
      <c r="L18" s="12">
        <v>0</v>
      </c>
      <c r="M18" s="12">
        <v>0</v>
      </c>
      <c r="N18" s="12">
        <v>4</v>
      </c>
      <c r="O18" s="13">
        <f t="shared" si="0"/>
        <v>8</v>
      </c>
      <c r="P18" s="6">
        <f t="shared" si="1"/>
        <v>0.19047619047619047</v>
      </c>
      <c r="Q18" s="16" t="s">
        <v>571</v>
      </c>
    </row>
    <row r="19" spans="1:17" ht="15" customHeight="1" x14ac:dyDescent="0.25">
      <c r="A19" s="10" t="s">
        <v>193</v>
      </c>
      <c r="B19" s="11" t="s">
        <v>190</v>
      </c>
      <c r="C19" s="11" t="s">
        <v>175</v>
      </c>
      <c r="D19" s="11" t="s">
        <v>19</v>
      </c>
      <c r="E19" s="10" t="s">
        <v>176</v>
      </c>
      <c r="F19" s="12">
        <v>0</v>
      </c>
      <c r="G19" s="12">
        <v>0</v>
      </c>
      <c r="H19" s="12">
        <v>0</v>
      </c>
      <c r="I19" s="12">
        <v>4</v>
      </c>
      <c r="J19" s="12">
        <v>0</v>
      </c>
      <c r="K19" s="12">
        <v>2</v>
      </c>
      <c r="L19" s="12">
        <v>0</v>
      </c>
      <c r="M19" s="12">
        <v>0</v>
      </c>
      <c r="N19" s="12">
        <v>1</v>
      </c>
      <c r="O19" s="13">
        <f t="shared" si="0"/>
        <v>7</v>
      </c>
      <c r="P19" s="6">
        <f t="shared" si="1"/>
        <v>0.16666666666666666</v>
      </c>
      <c r="Q19" s="16" t="s">
        <v>571</v>
      </c>
    </row>
    <row r="20" spans="1:17" ht="15" customHeight="1" x14ac:dyDescent="0.25">
      <c r="A20" s="10" t="s">
        <v>235</v>
      </c>
      <c r="B20" s="11" t="s">
        <v>217</v>
      </c>
      <c r="C20" s="11" t="s">
        <v>221</v>
      </c>
      <c r="D20" s="11" t="s">
        <v>19</v>
      </c>
      <c r="E20" s="10" t="s">
        <v>176</v>
      </c>
      <c r="F20" s="12">
        <v>0</v>
      </c>
      <c r="G20" s="12">
        <v>0</v>
      </c>
      <c r="H20" s="12">
        <v>0</v>
      </c>
      <c r="I20" s="12">
        <v>2</v>
      </c>
      <c r="J20" s="12">
        <v>0</v>
      </c>
      <c r="K20" s="12">
        <v>0</v>
      </c>
      <c r="L20" s="12">
        <v>0</v>
      </c>
      <c r="M20" s="12">
        <v>0</v>
      </c>
      <c r="N20" s="12">
        <v>5</v>
      </c>
      <c r="O20" s="13">
        <f t="shared" si="0"/>
        <v>7</v>
      </c>
      <c r="P20" s="6">
        <f t="shared" si="1"/>
        <v>0.16666666666666666</v>
      </c>
      <c r="Q20" s="16" t="s">
        <v>571</v>
      </c>
    </row>
    <row r="21" spans="1:17" ht="15" customHeight="1" x14ac:dyDescent="0.25">
      <c r="A21" s="10" t="s">
        <v>248</v>
      </c>
      <c r="B21" s="11" t="s">
        <v>224</v>
      </c>
      <c r="C21" s="11" t="s">
        <v>247</v>
      </c>
      <c r="D21" s="11" t="s">
        <v>19</v>
      </c>
      <c r="E21" s="10" t="s">
        <v>176</v>
      </c>
      <c r="F21" s="12">
        <v>2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2</v>
      </c>
      <c r="M21" s="12">
        <v>1</v>
      </c>
      <c r="N21" s="12">
        <v>2</v>
      </c>
      <c r="O21" s="13">
        <f t="shared" si="0"/>
        <v>7</v>
      </c>
      <c r="P21" s="6">
        <f t="shared" si="1"/>
        <v>0.16666666666666666</v>
      </c>
      <c r="Q21" s="16" t="s">
        <v>571</v>
      </c>
    </row>
    <row r="22" spans="1:17" ht="15" customHeight="1" x14ac:dyDescent="0.25">
      <c r="A22" s="10" t="s">
        <v>183</v>
      </c>
      <c r="B22" s="11" t="s">
        <v>181</v>
      </c>
      <c r="C22" s="11" t="s">
        <v>175</v>
      </c>
      <c r="D22" s="11" t="s">
        <v>19</v>
      </c>
      <c r="E22" s="10" t="s">
        <v>176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2</v>
      </c>
      <c r="L22" s="12">
        <v>0</v>
      </c>
      <c r="M22" s="12">
        <v>0</v>
      </c>
      <c r="N22" s="12">
        <v>4</v>
      </c>
      <c r="O22" s="13">
        <f t="shared" si="0"/>
        <v>6</v>
      </c>
      <c r="P22" s="6">
        <f t="shared" si="1"/>
        <v>0.14285714285714285</v>
      </c>
      <c r="Q22" s="16" t="s">
        <v>571</v>
      </c>
    </row>
    <row r="23" spans="1:17" ht="15" customHeight="1" x14ac:dyDescent="0.25">
      <c r="A23" s="10" t="s">
        <v>197</v>
      </c>
      <c r="B23" s="11" t="s">
        <v>194</v>
      </c>
      <c r="C23" s="11" t="s">
        <v>175</v>
      </c>
      <c r="D23" s="11" t="s">
        <v>19</v>
      </c>
      <c r="E23" s="10" t="s">
        <v>176</v>
      </c>
      <c r="F23" s="12">
        <v>0</v>
      </c>
      <c r="G23" s="12">
        <v>0</v>
      </c>
      <c r="H23" s="12">
        <v>0</v>
      </c>
      <c r="I23" s="12">
        <v>4</v>
      </c>
      <c r="J23" s="12">
        <v>0</v>
      </c>
      <c r="K23" s="12">
        <v>2</v>
      </c>
      <c r="L23" s="12">
        <v>0</v>
      </c>
      <c r="M23" s="12">
        <v>0</v>
      </c>
      <c r="N23" s="12">
        <v>0</v>
      </c>
      <c r="O23" s="13">
        <f t="shared" si="0"/>
        <v>6</v>
      </c>
      <c r="P23" s="6">
        <f t="shared" si="1"/>
        <v>0.14285714285714285</v>
      </c>
      <c r="Q23" s="16" t="s">
        <v>571</v>
      </c>
    </row>
    <row r="24" spans="1:17" ht="15" customHeight="1" x14ac:dyDescent="0.25">
      <c r="A24" s="10" t="s">
        <v>209</v>
      </c>
      <c r="B24" s="11" t="s">
        <v>204</v>
      </c>
      <c r="C24" s="11" t="s">
        <v>175</v>
      </c>
      <c r="D24" s="11" t="s">
        <v>19</v>
      </c>
      <c r="E24" s="10" t="s">
        <v>176</v>
      </c>
      <c r="F24" s="12">
        <v>2</v>
      </c>
      <c r="G24" s="12">
        <v>0</v>
      </c>
      <c r="H24" s="12">
        <v>0</v>
      </c>
      <c r="I24" s="12">
        <v>0</v>
      </c>
      <c r="J24" s="12">
        <v>0</v>
      </c>
      <c r="K24" s="12">
        <v>2</v>
      </c>
      <c r="L24" s="12">
        <v>0</v>
      </c>
      <c r="M24" s="12">
        <v>0</v>
      </c>
      <c r="N24" s="12">
        <v>2</v>
      </c>
      <c r="O24" s="13">
        <f t="shared" si="0"/>
        <v>6</v>
      </c>
      <c r="P24" s="6">
        <f t="shared" si="1"/>
        <v>0.14285714285714285</v>
      </c>
      <c r="Q24" s="16" t="s">
        <v>571</v>
      </c>
    </row>
    <row r="25" spans="1:17" ht="15.75" x14ac:dyDescent="0.25">
      <c r="A25" s="10" t="s">
        <v>222</v>
      </c>
      <c r="B25" s="11" t="s">
        <v>212</v>
      </c>
      <c r="C25" s="11" t="s">
        <v>221</v>
      </c>
      <c r="D25" s="11" t="s">
        <v>19</v>
      </c>
      <c r="E25" s="10" t="s">
        <v>176</v>
      </c>
      <c r="F25" s="12">
        <v>2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2</v>
      </c>
      <c r="M25" s="12">
        <v>0</v>
      </c>
      <c r="N25" s="12">
        <v>2</v>
      </c>
      <c r="O25" s="13">
        <f t="shared" si="0"/>
        <v>6</v>
      </c>
      <c r="P25" s="6">
        <f t="shared" si="1"/>
        <v>0.14285714285714285</v>
      </c>
      <c r="Q25" s="16" t="s">
        <v>571</v>
      </c>
    </row>
    <row r="26" spans="1:17" ht="15.75" x14ac:dyDescent="0.25">
      <c r="A26" s="10" t="s">
        <v>233</v>
      </c>
      <c r="B26" s="11" t="s">
        <v>215</v>
      </c>
      <c r="C26" s="11" t="s">
        <v>221</v>
      </c>
      <c r="D26" s="11" t="s">
        <v>19</v>
      </c>
      <c r="E26" s="10" t="s">
        <v>176</v>
      </c>
      <c r="F26" s="12">
        <v>2</v>
      </c>
      <c r="G26" s="12">
        <v>0</v>
      </c>
      <c r="H26" s="12">
        <v>0</v>
      </c>
      <c r="I26" s="12">
        <v>2</v>
      </c>
      <c r="J26" s="12">
        <v>0</v>
      </c>
      <c r="K26" s="12">
        <v>0</v>
      </c>
      <c r="L26" s="12">
        <v>0</v>
      </c>
      <c r="M26" s="12">
        <v>0</v>
      </c>
      <c r="N26" s="12">
        <v>2</v>
      </c>
      <c r="O26" s="13">
        <f t="shared" si="0"/>
        <v>6</v>
      </c>
      <c r="P26" s="6">
        <f t="shared" si="1"/>
        <v>0.14285714285714285</v>
      </c>
      <c r="Q26" s="16" t="s">
        <v>571</v>
      </c>
    </row>
    <row r="27" spans="1:17" ht="15.75" x14ac:dyDescent="0.25">
      <c r="A27" s="10" t="s">
        <v>246</v>
      </c>
      <c r="B27" s="11" t="s">
        <v>223</v>
      </c>
      <c r="C27" s="11" t="s">
        <v>247</v>
      </c>
      <c r="D27" s="11" t="s">
        <v>19</v>
      </c>
      <c r="E27" s="10" t="s">
        <v>176</v>
      </c>
      <c r="F27" s="12">
        <v>0</v>
      </c>
      <c r="G27" s="12">
        <v>1</v>
      </c>
      <c r="H27" s="12">
        <v>1</v>
      </c>
      <c r="I27" s="12">
        <v>2</v>
      </c>
      <c r="J27" s="12">
        <v>0</v>
      </c>
      <c r="K27" s="12">
        <v>0</v>
      </c>
      <c r="L27" s="12">
        <v>0</v>
      </c>
      <c r="M27" s="12">
        <v>0</v>
      </c>
      <c r="N27" s="12">
        <v>2</v>
      </c>
      <c r="O27" s="13">
        <f t="shared" si="0"/>
        <v>6</v>
      </c>
      <c r="P27" s="6">
        <f t="shared" si="1"/>
        <v>0.14285714285714285</v>
      </c>
      <c r="Q27" s="16" t="s">
        <v>571</v>
      </c>
    </row>
    <row r="28" spans="1:17" ht="15.75" x14ac:dyDescent="0.25">
      <c r="A28" s="10" t="s">
        <v>259</v>
      </c>
      <c r="B28" s="11" t="s">
        <v>239</v>
      </c>
      <c r="C28" s="11" t="s">
        <v>247</v>
      </c>
      <c r="D28" s="11" t="s">
        <v>19</v>
      </c>
      <c r="E28" s="10" t="s">
        <v>176</v>
      </c>
      <c r="F28" s="12">
        <v>2</v>
      </c>
      <c r="G28" s="12">
        <v>0</v>
      </c>
      <c r="H28" s="12">
        <v>0</v>
      </c>
      <c r="I28" s="12">
        <v>2</v>
      </c>
      <c r="J28" s="12">
        <v>0</v>
      </c>
      <c r="K28" s="12">
        <v>0</v>
      </c>
      <c r="L28" s="12">
        <v>0</v>
      </c>
      <c r="M28" s="12">
        <v>1</v>
      </c>
      <c r="N28" s="12">
        <v>1</v>
      </c>
      <c r="O28" s="13">
        <f t="shared" si="0"/>
        <v>6</v>
      </c>
      <c r="P28" s="6">
        <f t="shared" si="1"/>
        <v>0.14285714285714285</v>
      </c>
      <c r="Q28" s="16" t="s">
        <v>571</v>
      </c>
    </row>
    <row r="29" spans="1:17" ht="15.75" x14ac:dyDescent="0.25">
      <c r="A29" s="10" t="s">
        <v>262</v>
      </c>
      <c r="B29" s="11" t="s">
        <v>243</v>
      </c>
      <c r="C29" s="11" t="s">
        <v>247</v>
      </c>
      <c r="D29" s="11" t="s">
        <v>19</v>
      </c>
      <c r="E29" s="10" t="s">
        <v>176</v>
      </c>
      <c r="F29" s="12">
        <v>4</v>
      </c>
      <c r="G29" s="12">
        <v>0</v>
      </c>
      <c r="H29" s="12">
        <v>0</v>
      </c>
      <c r="I29" s="12">
        <v>2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3">
        <f t="shared" si="0"/>
        <v>6</v>
      </c>
      <c r="P29" s="6">
        <f t="shared" si="1"/>
        <v>0.14285714285714285</v>
      </c>
      <c r="Q29" s="16" t="s">
        <v>571</v>
      </c>
    </row>
    <row r="30" spans="1:17" ht="15.75" x14ac:dyDescent="0.25">
      <c r="A30" s="10" t="s">
        <v>263</v>
      </c>
      <c r="B30" s="11" t="s">
        <v>244</v>
      </c>
      <c r="C30" s="11" t="s">
        <v>247</v>
      </c>
      <c r="D30" s="11" t="s">
        <v>19</v>
      </c>
      <c r="E30" s="10" t="s">
        <v>176</v>
      </c>
      <c r="F30" s="12">
        <v>2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2</v>
      </c>
      <c r="N30" s="12">
        <v>2</v>
      </c>
      <c r="O30" s="13">
        <f t="shared" si="0"/>
        <v>6</v>
      </c>
      <c r="P30" s="6">
        <f t="shared" si="1"/>
        <v>0.14285714285714285</v>
      </c>
      <c r="Q30" s="16" t="s">
        <v>571</v>
      </c>
    </row>
    <row r="31" spans="1:17" ht="15.75" x14ac:dyDescent="0.25">
      <c r="A31" s="10" t="s">
        <v>173</v>
      </c>
      <c r="B31" s="11" t="s">
        <v>174</v>
      </c>
      <c r="C31" s="11" t="s">
        <v>175</v>
      </c>
      <c r="D31" s="11" t="s">
        <v>19</v>
      </c>
      <c r="E31" s="10" t="s">
        <v>176</v>
      </c>
      <c r="F31" s="12">
        <v>2</v>
      </c>
      <c r="G31" s="12">
        <v>0</v>
      </c>
      <c r="H31" s="12">
        <v>0</v>
      </c>
      <c r="I31" s="12">
        <v>0</v>
      </c>
      <c r="J31" s="12">
        <v>2</v>
      </c>
      <c r="K31" s="12">
        <v>0</v>
      </c>
      <c r="L31" s="12">
        <v>1</v>
      </c>
      <c r="M31" s="12">
        <v>0</v>
      </c>
      <c r="N31" s="12">
        <v>0</v>
      </c>
      <c r="O31" s="13">
        <f t="shared" si="0"/>
        <v>5</v>
      </c>
      <c r="P31" s="6">
        <f t="shared" si="1"/>
        <v>0.11904761904761904</v>
      </c>
      <c r="Q31" s="16" t="s">
        <v>571</v>
      </c>
    </row>
    <row r="32" spans="1:17" ht="15.75" x14ac:dyDescent="0.25">
      <c r="A32" s="10" t="s">
        <v>213</v>
      </c>
      <c r="B32" s="11" t="s">
        <v>207</v>
      </c>
      <c r="C32" s="11" t="s">
        <v>175</v>
      </c>
      <c r="D32" s="11" t="s">
        <v>19</v>
      </c>
      <c r="E32" s="10" t="s">
        <v>176</v>
      </c>
      <c r="F32" s="12">
        <v>0</v>
      </c>
      <c r="G32" s="12">
        <v>0</v>
      </c>
      <c r="H32" s="12">
        <v>1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4</v>
      </c>
      <c r="O32" s="13">
        <f t="shared" si="0"/>
        <v>5</v>
      </c>
      <c r="P32" s="6">
        <f t="shared" si="1"/>
        <v>0.11904761904761904</v>
      </c>
      <c r="Q32" s="16" t="s">
        <v>571</v>
      </c>
    </row>
    <row r="33" spans="1:17" ht="15.75" x14ac:dyDescent="0.25">
      <c r="A33" s="10" t="s">
        <v>216</v>
      </c>
      <c r="B33" s="11" t="s">
        <v>208</v>
      </c>
      <c r="C33" s="11" t="s">
        <v>175</v>
      </c>
      <c r="D33" s="11" t="s">
        <v>19</v>
      </c>
      <c r="E33" s="10" t="s">
        <v>176</v>
      </c>
      <c r="F33" s="12">
        <v>1</v>
      </c>
      <c r="G33" s="12">
        <v>0</v>
      </c>
      <c r="H33" s="12">
        <v>0</v>
      </c>
      <c r="I33" s="12">
        <v>2</v>
      </c>
      <c r="J33" s="12">
        <v>0</v>
      </c>
      <c r="K33" s="12">
        <v>0</v>
      </c>
      <c r="L33" s="12">
        <v>1</v>
      </c>
      <c r="M33" s="12">
        <v>0</v>
      </c>
      <c r="N33" s="12">
        <v>1</v>
      </c>
      <c r="O33" s="13">
        <f t="shared" si="0"/>
        <v>5</v>
      </c>
      <c r="P33" s="6">
        <f t="shared" si="1"/>
        <v>0.11904761904761904</v>
      </c>
      <c r="Q33" s="16" t="s">
        <v>571</v>
      </c>
    </row>
    <row r="34" spans="1:17" ht="15.75" x14ac:dyDescent="0.25">
      <c r="A34" s="10" t="s">
        <v>237</v>
      </c>
      <c r="B34" s="11" t="s">
        <v>219</v>
      </c>
      <c r="C34" s="11" t="s">
        <v>221</v>
      </c>
      <c r="D34" s="11" t="s">
        <v>19</v>
      </c>
      <c r="E34" s="10" t="s">
        <v>176</v>
      </c>
      <c r="F34" s="12">
        <v>2</v>
      </c>
      <c r="G34" s="12">
        <v>0</v>
      </c>
      <c r="H34" s="12">
        <v>0</v>
      </c>
      <c r="I34" s="12">
        <v>2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3">
        <f t="shared" si="0"/>
        <v>5</v>
      </c>
      <c r="P34" s="6">
        <f t="shared" si="1"/>
        <v>0.11904761904761904</v>
      </c>
      <c r="Q34" s="16" t="s">
        <v>571</v>
      </c>
    </row>
    <row r="35" spans="1:17" ht="15.75" x14ac:dyDescent="0.25">
      <c r="A35" s="10" t="s">
        <v>250</v>
      </c>
      <c r="B35" s="11" t="s">
        <v>226</v>
      </c>
      <c r="C35" s="11" t="s">
        <v>247</v>
      </c>
      <c r="D35" s="11" t="s">
        <v>19</v>
      </c>
      <c r="E35" s="10" t="s">
        <v>176</v>
      </c>
      <c r="F35" s="12">
        <v>2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1</v>
      </c>
      <c r="N35" s="12">
        <v>2</v>
      </c>
      <c r="O35" s="13">
        <f t="shared" si="0"/>
        <v>5</v>
      </c>
      <c r="P35" s="6">
        <f t="shared" si="1"/>
        <v>0.11904761904761904</v>
      </c>
      <c r="Q35" s="16" t="s">
        <v>571</v>
      </c>
    </row>
    <row r="36" spans="1:17" ht="15.75" x14ac:dyDescent="0.25">
      <c r="A36" s="10" t="s">
        <v>252</v>
      </c>
      <c r="B36" s="11" t="s">
        <v>229</v>
      </c>
      <c r="C36" s="11" t="s">
        <v>247</v>
      </c>
      <c r="D36" s="11" t="s">
        <v>19</v>
      </c>
      <c r="E36" s="10" t="s">
        <v>176</v>
      </c>
      <c r="F36" s="12">
        <v>2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1</v>
      </c>
      <c r="M36" s="12">
        <v>1</v>
      </c>
      <c r="N36" s="12">
        <v>1</v>
      </c>
      <c r="O36" s="13">
        <f t="shared" si="0"/>
        <v>5</v>
      </c>
      <c r="P36" s="6">
        <f t="shared" si="1"/>
        <v>0.11904761904761904</v>
      </c>
      <c r="Q36" s="16" t="s">
        <v>571</v>
      </c>
    </row>
    <row r="37" spans="1:17" ht="15.75" x14ac:dyDescent="0.25">
      <c r="A37" s="10" t="s">
        <v>180</v>
      </c>
      <c r="B37" s="11" t="s">
        <v>179</v>
      </c>
      <c r="C37" s="11" t="s">
        <v>175</v>
      </c>
      <c r="D37" s="11" t="s">
        <v>19</v>
      </c>
      <c r="E37" s="10" t="s">
        <v>176</v>
      </c>
      <c r="F37" s="12">
        <v>0</v>
      </c>
      <c r="G37" s="12">
        <v>0</v>
      </c>
      <c r="H37" s="12">
        <v>1</v>
      </c>
      <c r="I37" s="12">
        <v>0</v>
      </c>
      <c r="J37" s="12">
        <v>0</v>
      </c>
      <c r="K37" s="12">
        <v>0</v>
      </c>
      <c r="L37" s="12">
        <v>0</v>
      </c>
      <c r="M37" s="12">
        <v>3</v>
      </c>
      <c r="N37" s="12">
        <v>0</v>
      </c>
      <c r="O37" s="13">
        <f t="shared" si="0"/>
        <v>4</v>
      </c>
      <c r="P37" s="6">
        <f t="shared" si="1"/>
        <v>9.5238095238095233E-2</v>
      </c>
      <c r="Q37" s="16" t="s">
        <v>571</v>
      </c>
    </row>
    <row r="38" spans="1:17" ht="15.75" x14ac:dyDescent="0.25">
      <c r="A38" s="10" t="s">
        <v>251</v>
      </c>
      <c r="B38" s="11" t="s">
        <v>228</v>
      </c>
      <c r="C38" s="11" t="s">
        <v>247</v>
      </c>
      <c r="D38" s="11" t="s">
        <v>19</v>
      </c>
      <c r="E38" s="10" t="s">
        <v>176</v>
      </c>
      <c r="F38" s="12">
        <v>2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2</v>
      </c>
      <c r="O38" s="13">
        <f t="shared" si="0"/>
        <v>4</v>
      </c>
      <c r="P38" s="6">
        <f t="shared" si="1"/>
        <v>9.5238095238095233E-2</v>
      </c>
      <c r="Q38" s="16" t="s">
        <v>571</v>
      </c>
    </row>
    <row r="39" spans="1:17" ht="15.75" x14ac:dyDescent="0.25">
      <c r="A39" s="10" t="s">
        <v>255</v>
      </c>
      <c r="B39" s="11" t="s">
        <v>232</v>
      </c>
      <c r="C39" s="11" t="s">
        <v>247</v>
      </c>
      <c r="D39" s="11" t="s">
        <v>19</v>
      </c>
      <c r="E39" s="10" t="s">
        <v>176</v>
      </c>
      <c r="F39" s="12">
        <v>0</v>
      </c>
      <c r="G39" s="12">
        <v>0</v>
      </c>
      <c r="H39" s="12">
        <v>0</v>
      </c>
      <c r="I39" s="12">
        <v>2</v>
      </c>
      <c r="J39" s="12">
        <v>0</v>
      </c>
      <c r="K39" s="12">
        <v>0</v>
      </c>
      <c r="L39" s="12">
        <v>0</v>
      </c>
      <c r="M39" s="12">
        <v>0</v>
      </c>
      <c r="N39" s="12">
        <v>2</v>
      </c>
      <c r="O39" s="13">
        <f t="shared" si="0"/>
        <v>4</v>
      </c>
      <c r="P39" s="6">
        <f t="shared" si="1"/>
        <v>9.5238095238095233E-2</v>
      </c>
      <c r="Q39" s="16" t="s">
        <v>571</v>
      </c>
    </row>
    <row r="40" spans="1:17" ht="15.75" x14ac:dyDescent="0.25">
      <c r="A40" s="10" t="s">
        <v>261</v>
      </c>
      <c r="B40" s="11" t="s">
        <v>242</v>
      </c>
      <c r="C40" s="11" t="s">
        <v>247</v>
      </c>
      <c r="D40" s="11" t="s">
        <v>19</v>
      </c>
      <c r="E40" s="10" t="s">
        <v>176</v>
      </c>
      <c r="F40" s="12">
        <v>4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3">
        <f t="shared" si="0"/>
        <v>4</v>
      </c>
      <c r="P40" s="6">
        <f t="shared" si="1"/>
        <v>9.5238095238095233E-2</v>
      </c>
      <c r="Q40" s="16" t="s">
        <v>571</v>
      </c>
    </row>
    <row r="41" spans="1:17" ht="15.75" x14ac:dyDescent="0.25">
      <c r="A41" s="10" t="s">
        <v>185</v>
      </c>
      <c r="B41" s="11" t="s">
        <v>182</v>
      </c>
      <c r="C41" s="11" t="s">
        <v>175</v>
      </c>
      <c r="D41" s="11" t="s">
        <v>19</v>
      </c>
      <c r="E41" s="10" t="s">
        <v>176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3</v>
      </c>
      <c r="O41" s="13">
        <f t="shared" si="0"/>
        <v>3</v>
      </c>
      <c r="P41" s="6">
        <f t="shared" si="1"/>
        <v>7.1428571428571425E-2</v>
      </c>
      <c r="Q41" s="16" t="s">
        <v>571</v>
      </c>
    </row>
    <row r="42" spans="1:17" ht="15.75" x14ac:dyDescent="0.25">
      <c r="A42" s="10" t="s">
        <v>227</v>
      </c>
      <c r="B42" s="11" t="s">
        <v>214</v>
      </c>
      <c r="C42" s="11" t="s">
        <v>221</v>
      </c>
      <c r="D42" s="11" t="s">
        <v>19</v>
      </c>
      <c r="E42" s="10" t="s">
        <v>176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3</v>
      </c>
      <c r="O42" s="13">
        <f t="shared" si="0"/>
        <v>3</v>
      </c>
      <c r="P42" s="6">
        <f t="shared" si="1"/>
        <v>7.1428571428571425E-2</v>
      </c>
      <c r="Q42" s="16" t="s">
        <v>571</v>
      </c>
    </row>
    <row r="43" spans="1:17" ht="15.75" x14ac:dyDescent="0.25">
      <c r="A43" s="10" t="s">
        <v>249</v>
      </c>
      <c r="B43" s="11" t="s">
        <v>225</v>
      </c>
      <c r="C43" s="11" t="s">
        <v>247</v>
      </c>
      <c r="D43" s="11" t="s">
        <v>19</v>
      </c>
      <c r="E43" s="10" t="s">
        <v>176</v>
      </c>
      <c r="F43" s="12">
        <v>0</v>
      </c>
      <c r="G43" s="12">
        <v>0</v>
      </c>
      <c r="H43" s="12">
        <v>1</v>
      </c>
      <c r="I43" s="12">
        <v>1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3">
        <f t="shared" si="0"/>
        <v>2</v>
      </c>
      <c r="P43" s="6">
        <f t="shared" si="1"/>
        <v>4.7619047619047616E-2</v>
      </c>
      <c r="Q43" s="16" t="s">
        <v>571</v>
      </c>
    </row>
    <row r="44" spans="1:17" ht="15.75" x14ac:dyDescent="0.25">
      <c r="A44" s="10" t="s">
        <v>257</v>
      </c>
      <c r="B44" s="11" t="s">
        <v>236</v>
      </c>
      <c r="C44" s="11" t="s">
        <v>247</v>
      </c>
      <c r="D44" s="11" t="s">
        <v>19</v>
      </c>
      <c r="E44" s="10" t="s">
        <v>176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2</v>
      </c>
      <c r="L44" s="12">
        <v>0</v>
      </c>
      <c r="M44" s="12">
        <v>0</v>
      </c>
      <c r="N44" s="12">
        <v>0</v>
      </c>
      <c r="O44" s="13">
        <f t="shared" si="0"/>
        <v>2</v>
      </c>
      <c r="P44" s="6">
        <f t="shared" si="1"/>
        <v>4.7619047619047616E-2</v>
      </c>
      <c r="Q44" s="16" t="s">
        <v>571</v>
      </c>
    </row>
    <row r="45" spans="1:17" ht="15.75" x14ac:dyDescent="0.25">
      <c r="A45" s="10" t="s">
        <v>260</v>
      </c>
      <c r="B45" s="11" t="s">
        <v>240</v>
      </c>
      <c r="C45" s="11" t="s">
        <v>247</v>
      </c>
      <c r="D45" s="11" t="s">
        <v>19</v>
      </c>
      <c r="E45" s="10" t="s">
        <v>176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2</v>
      </c>
      <c r="O45" s="13">
        <f t="shared" si="0"/>
        <v>2</v>
      </c>
      <c r="P45" s="6">
        <f t="shared" si="1"/>
        <v>4.7619047619047616E-2</v>
      </c>
      <c r="Q45" s="16" t="s">
        <v>571</v>
      </c>
    </row>
    <row r="46" spans="1:17" ht="15.75" x14ac:dyDescent="0.25">
      <c r="A46" s="10" t="s">
        <v>264</v>
      </c>
      <c r="B46" s="11" t="s">
        <v>245</v>
      </c>
      <c r="C46" s="11" t="s">
        <v>247</v>
      </c>
      <c r="D46" s="11" t="s">
        <v>19</v>
      </c>
      <c r="E46" s="10" t="s">
        <v>176</v>
      </c>
      <c r="F46" s="12">
        <v>2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3">
        <f t="shared" si="0"/>
        <v>2</v>
      </c>
      <c r="P46" s="6">
        <f t="shared" si="1"/>
        <v>4.7619047619047616E-2</v>
      </c>
      <c r="Q46" s="16" t="s">
        <v>571</v>
      </c>
    </row>
    <row r="47" spans="1:17" ht="15.75" x14ac:dyDescent="0.25">
      <c r="A47" s="10" t="s">
        <v>258</v>
      </c>
      <c r="B47" s="11" t="s">
        <v>238</v>
      </c>
      <c r="C47" s="11" t="s">
        <v>247</v>
      </c>
      <c r="D47" s="11" t="s">
        <v>19</v>
      </c>
      <c r="E47" s="10" t="s">
        <v>176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3">
        <f t="shared" si="0"/>
        <v>1</v>
      </c>
      <c r="P47" s="6">
        <f t="shared" si="1"/>
        <v>2.3809523809523808E-2</v>
      </c>
      <c r="Q47" s="16" t="s">
        <v>571</v>
      </c>
    </row>
    <row r="48" spans="1:17" x14ac:dyDescent="0.25">
      <c r="F48" s="1"/>
      <c r="G48" s="1"/>
      <c r="H48" s="1"/>
      <c r="I48" s="1"/>
      <c r="J48" s="1"/>
      <c r="K48" s="1"/>
      <c r="L48" s="1"/>
      <c r="M48" s="1"/>
      <c r="N48" s="1"/>
    </row>
    <row r="49" spans="6:14" x14ac:dyDescent="0.25">
      <c r="F49" s="1"/>
      <c r="G49" s="1"/>
      <c r="H49" s="1"/>
      <c r="I49" s="1"/>
      <c r="J49" s="1"/>
      <c r="K49" s="1"/>
      <c r="L49" s="1"/>
      <c r="M49" s="1"/>
      <c r="N49" s="1"/>
    </row>
    <row r="50" spans="6:14" x14ac:dyDescent="0.25">
      <c r="F50" s="1"/>
      <c r="G50" s="1"/>
      <c r="H50" s="1"/>
      <c r="I50" s="1"/>
      <c r="J50" s="1"/>
      <c r="K50" s="1"/>
      <c r="L50" s="1"/>
      <c r="M50" s="1"/>
      <c r="N50" s="1"/>
    </row>
    <row r="51" spans="6:14" x14ac:dyDescent="0.25">
      <c r="F51" s="1"/>
      <c r="G51" s="1"/>
      <c r="H51" s="1"/>
      <c r="I51" s="1"/>
      <c r="J51" s="1"/>
      <c r="K51" s="1"/>
      <c r="L51" s="1"/>
      <c r="M51" s="1"/>
      <c r="N51" s="1"/>
    </row>
    <row r="52" spans="6:14" x14ac:dyDescent="0.25">
      <c r="F52" s="1"/>
      <c r="G52" s="1"/>
      <c r="H52" s="1"/>
      <c r="I52" s="1"/>
      <c r="J52" s="1"/>
      <c r="K52" s="1"/>
      <c r="L52" s="1"/>
      <c r="M52" s="1"/>
      <c r="N52" s="1"/>
    </row>
    <row r="53" spans="6:14" x14ac:dyDescent="0.25">
      <c r="F53" s="1"/>
      <c r="G53" s="1"/>
      <c r="H53" s="1"/>
      <c r="I53" s="1"/>
      <c r="J53" s="1"/>
      <c r="K53" s="1"/>
      <c r="L53" s="1"/>
      <c r="M53" s="1"/>
      <c r="N53" s="1"/>
    </row>
    <row r="54" spans="6:14" x14ac:dyDescent="0.25">
      <c r="F54" s="1"/>
      <c r="G54" s="1"/>
      <c r="H54" s="1"/>
      <c r="I54" s="1"/>
      <c r="J54" s="1"/>
      <c r="K54" s="1"/>
      <c r="L54" s="1"/>
      <c r="M54" s="1"/>
      <c r="N54" s="1"/>
    </row>
    <row r="55" spans="6:14" x14ac:dyDescent="0.25">
      <c r="F55" s="1"/>
      <c r="G55" s="1"/>
      <c r="H55" s="1"/>
      <c r="I55" s="1"/>
      <c r="J55" s="1"/>
      <c r="K55" s="1"/>
      <c r="L55" s="1"/>
      <c r="M55" s="1"/>
      <c r="N55" s="1"/>
    </row>
    <row r="56" spans="6:14" x14ac:dyDescent="0.25">
      <c r="F56" s="1"/>
      <c r="G56" s="1"/>
      <c r="H56" s="1"/>
      <c r="I56" s="1"/>
      <c r="J56" s="1"/>
      <c r="K56" s="1"/>
      <c r="L56" s="1"/>
      <c r="M56" s="1"/>
      <c r="N56" s="1"/>
    </row>
    <row r="57" spans="6:14" x14ac:dyDescent="0.25">
      <c r="F57" s="1"/>
      <c r="G57" s="1"/>
      <c r="H57" s="1"/>
      <c r="I57" s="1"/>
      <c r="J57" s="1"/>
      <c r="K57" s="1"/>
      <c r="L57" s="1"/>
      <c r="M57" s="1"/>
      <c r="N57" s="1"/>
    </row>
    <row r="58" spans="6:14" x14ac:dyDescent="0.25">
      <c r="F58" s="1"/>
      <c r="G58" s="1"/>
      <c r="H58" s="1"/>
      <c r="I58" s="1"/>
      <c r="J58" s="1"/>
      <c r="K58" s="1"/>
      <c r="L58" s="1"/>
      <c r="M58" s="1"/>
      <c r="N58" s="1"/>
    </row>
    <row r="59" spans="6:14" x14ac:dyDescent="0.25">
      <c r="F59" s="1"/>
      <c r="G59" s="1"/>
      <c r="H59" s="1"/>
      <c r="I59" s="1"/>
      <c r="J59" s="1"/>
      <c r="K59" s="1"/>
      <c r="L59" s="1"/>
      <c r="M59" s="1"/>
      <c r="N59" s="1"/>
    </row>
    <row r="60" spans="6:14" x14ac:dyDescent="0.25">
      <c r="F60" s="1"/>
      <c r="G60" s="1"/>
      <c r="H60" s="1"/>
      <c r="I60" s="1"/>
      <c r="J60" s="1"/>
      <c r="K60" s="1"/>
      <c r="L60" s="1"/>
      <c r="M60" s="1"/>
      <c r="N60" s="1"/>
    </row>
    <row r="61" spans="6:14" x14ac:dyDescent="0.25">
      <c r="F61" s="1"/>
      <c r="G61" s="1"/>
      <c r="H61" s="1"/>
      <c r="I61" s="1"/>
      <c r="J61" s="1"/>
      <c r="K61" s="1"/>
      <c r="L61" s="1"/>
      <c r="M61" s="1"/>
      <c r="N61" s="1"/>
    </row>
    <row r="62" spans="6:14" x14ac:dyDescent="0.25">
      <c r="F62" s="1"/>
      <c r="G62" s="1"/>
      <c r="H62" s="1"/>
      <c r="I62" s="1"/>
      <c r="J62" s="1"/>
      <c r="K62" s="1"/>
      <c r="L62" s="1"/>
      <c r="M62" s="1"/>
      <c r="N62" s="1"/>
    </row>
    <row r="63" spans="6:14" x14ac:dyDescent="0.25">
      <c r="F63" s="1"/>
      <c r="G63" s="1"/>
      <c r="H63" s="1"/>
      <c r="I63" s="1"/>
      <c r="J63" s="1"/>
      <c r="K63" s="1"/>
      <c r="L63" s="1"/>
      <c r="M63" s="1"/>
      <c r="N63" s="1"/>
    </row>
    <row r="64" spans="6:14" x14ac:dyDescent="0.25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25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25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25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25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25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25">
      <c r="F70" s="1"/>
      <c r="G70" s="1"/>
      <c r="H70" s="1"/>
      <c r="I70" s="1"/>
      <c r="J70" s="1"/>
      <c r="K70" s="1"/>
      <c r="L70" s="1"/>
      <c r="M70" s="1"/>
      <c r="N70" s="1"/>
    </row>
    <row r="71" spans="6:14" x14ac:dyDescent="0.25">
      <c r="F71" s="1"/>
      <c r="G71" s="1"/>
      <c r="H71" s="1"/>
      <c r="I71" s="1"/>
      <c r="J71" s="1"/>
      <c r="K71" s="1"/>
      <c r="L71" s="1"/>
      <c r="M71" s="1"/>
      <c r="N71" s="1"/>
    </row>
  </sheetData>
  <sortState ref="A4:P47">
    <sortCondition descending="1" ref="P4:P47"/>
  </sortState>
  <mergeCells count="1">
    <mergeCell ref="A1:Q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topLeftCell="B34" zoomScale="60" zoomScaleNormal="60" workbookViewId="0">
      <selection activeCell="V52" sqref="V52"/>
    </sheetView>
  </sheetViews>
  <sheetFormatPr defaultRowHeight="15" x14ac:dyDescent="0.25"/>
  <cols>
    <col min="1" max="1" width="50.7109375" style="1" customWidth="1"/>
    <col min="2" max="2" width="14.85546875" style="1" customWidth="1"/>
    <col min="3" max="3" width="7.28515625" style="1" customWidth="1"/>
    <col min="4" max="4" width="47.28515625" style="1" bestFit="1" customWidth="1"/>
    <col min="5" max="5" width="40.5703125" style="1" customWidth="1"/>
    <col min="6" max="17" width="8.140625" style="2" customWidth="1"/>
    <col min="18" max="18" width="9.140625" style="1"/>
    <col min="19" max="19" width="10.85546875" style="1" customWidth="1"/>
    <col min="20" max="20" width="14.42578125" style="1" customWidth="1"/>
    <col min="21" max="16384" width="9.140625" style="1"/>
  </cols>
  <sheetData>
    <row r="1" spans="1:21" ht="22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3">
        <v>43</v>
      </c>
    </row>
    <row r="2" spans="1:21" ht="15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169</v>
      </c>
      <c r="M2" s="5" t="s">
        <v>170</v>
      </c>
      <c r="N2" s="5" t="s">
        <v>171</v>
      </c>
      <c r="O2" s="5" t="s">
        <v>265</v>
      </c>
      <c r="P2" s="5" t="s">
        <v>266</v>
      </c>
      <c r="Q2" s="5" t="s">
        <v>267</v>
      </c>
      <c r="R2" s="4" t="s">
        <v>12</v>
      </c>
      <c r="S2" s="6" t="s">
        <v>13</v>
      </c>
      <c r="T2" s="4" t="s">
        <v>14</v>
      </c>
    </row>
    <row r="3" spans="1:21" ht="15.75" x14ac:dyDescent="0.25">
      <c r="A3" s="7" t="s">
        <v>268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1:21" ht="15" customHeight="1" x14ac:dyDescent="0.25">
      <c r="A4" s="10" t="s">
        <v>278</v>
      </c>
      <c r="B4" s="11" t="s">
        <v>279</v>
      </c>
      <c r="C4" s="11" t="s">
        <v>271</v>
      </c>
      <c r="D4" s="11" t="s">
        <v>19</v>
      </c>
      <c r="E4" s="10" t="s">
        <v>176</v>
      </c>
      <c r="F4" s="12">
        <v>2</v>
      </c>
      <c r="G4" s="12">
        <v>2</v>
      </c>
      <c r="H4" s="12">
        <v>2</v>
      </c>
      <c r="I4" s="12">
        <v>3</v>
      </c>
      <c r="J4" s="12">
        <v>3</v>
      </c>
      <c r="K4" s="12">
        <v>3</v>
      </c>
      <c r="L4" s="12">
        <v>2</v>
      </c>
      <c r="M4" s="12">
        <v>2</v>
      </c>
      <c r="N4" s="12">
        <v>0</v>
      </c>
      <c r="O4" s="12">
        <v>1</v>
      </c>
      <c r="P4" s="12">
        <v>6</v>
      </c>
      <c r="Q4" s="12">
        <v>10</v>
      </c>
      <c r="R4" s="13">
        <f t="shared" ref="R4:R47" si="0">IF(SUM(F4:Q4)&gt;$U$1, "больше макс!", SUM(F4:Q4))</f>
        <v>36</v>
      </c>
      <c r="S4" s="6">
        <f t="shared" ref="S4:S35" si="1">R4/$U$1</f>
        <v>0.83720930232558144</v>
      </c>
      <c r="T4" s="16" t="s">
        <v>569</v>
      </c>
    </row>
    <row r="5" spans="1:21" ht="15" customHeight="1" x14ac:dyDescent="0.25">
      <c r="A5" s="10" t="s">
        <v>319</v>
      </c>
      <c r="B5" s="11" t="s">
        <v>315</v>
      </c>
      <c r="C5" s="11" t="s">
        <v>271</v>
      </c>
      <c r="D5" s="11" t="s">
        <v>19</v>
      </c>
      <c r="E5" s="10" t="s">
        <v>176</v>
      </c>
      <c r="F5" s="12">
        <v>2</v>
      </c>
      <c r="G5" s="12">
        <v>2</v>
      </c>
      <c r="H5" s="12">
        <v>2</v>
      </c>
      <c r="I5" s="12">
        <v>3</v>
      </c>
      <c r="J5" s="12">
        <v>3</v>
      </c>
      <c r="K5" s="12">
        <v>3</v>
      </c>
      <c r="L5" s="12">
        <v>2</v>
      </c>
      <c r="M5" s="12">
        <v>2</v>
      </c>
      <c r="N5" s="12">
        <v>0</v>
      </c>
      <c r="O5" s="12">
        <v>0</v>
      </c>
      <c r="P5" s="12">
        <v>6</v>
      </c>
      <c r="Q5" s="12">
        <v>10</v>
      </c>
      <c r="R5" s="13">
        <f t="shared" si="0"/>
        <v>35</v>
      </c>
      <c r="S5" s="6">
        <f t="shared" si="1"/>
        <v>0.81395348837209303</v>
      </c>
      <c r="T5" s="16" t="s">
        <v>570</v>
      </c>
    </row>
    <row r="6" spans="1:21" ht="15" customHeight="1" x14ac:dyDescent="0.25">
      <c r="A6" s="10" t="s">
        <v>294</v>
      </c>
      <c r="B6" s="11" t="s">
        <v>291</v>
      </c>
      <c r="C6" s="11" t="s">
        <v>271</v>
      </c>
      <c r="D6" s="11" t="s">
        <v>19</v>
      </c>
      <c r="E6" s="10" t="s">
        <v>176</v>
      </c>
      <c r="F6" s="12">
        <v>2</v>
      </c>
      <c r="G6" s="12">
        <v>2</v>
      </c>
      <c r="H6" s="12">
        <v>2</v>
      </c>
      <c r="I6" s="12">
        <v>2</v>
      </c>
      <c r="J6" s="12">
        <v>3</v>
      </c>
      <c r="K6" s="12">
        <v>3</v>
      </c>
      <c r="L6" s="12">
        <v>2</v>
      </c>
      <c r="M6" s="12">
        <v>2</v>
      </c>
      <c r="N6" s="12">
        <v>0</v>
      </c>
      <c r="O6" s="12">
        <v>0</v>
      </c>
      <c r="P6" s="12">
        <v>6</v>
      </c>
      <c r="Q6" s="12">
        <v>10</v>
      </c>
      <c r="R6" s="13">
        <f t="shared" si="0"/>
        <v>34</v>
      </c>
      <c r="S6" s="6">
        <f t="shared" si="1"/>
        <v>0.79069767441860461</v>
      </c>
      <c r="T6" s="16" t="s">
        <v>570</v>
      </c>
    </row>
    <row r="7" spans="1:21" ht="15" customHeight="1" x14ac:dyDescent="0.25">
      <c r="A7" s="10" t="s">
        <v>298</v>
      </c>
      <c r="B7" s="11" t="s">
        <v>295</v>
      </c>
      <c r="C7" s="11" t="s">
        <v>271</v>
      </c>
      <c r="D7" s="11" t="s">
        <v>19</v>
      </c>
      <c r="E7" s="10" t="s">
        <v>176</v>
      </c>
      <c r="F7" s="12">
        <v>2</v>
      </c>
      <c r="G7" s="12">
        <v>2</v>
      </c>
      <c r="H7" s="12">
        <v>2</v>
      </c>
      <c r="I7" s="12">
        <v>2</v>
      </c>
      <c r="J7" s="12">
        <v>3</v>
      </c>
      <c r="K7" s="12">
        <v>3</v>
      </c>
      <c r="L7" s="12">
        <v>2</v>
      </c>
      <c r="M7" s="12">
        <v>2</v>
      </c>
      <c r="N7" s="12">
        <v>4</v>
      </c>
      <c r="O7" s="12">
        <v>0</v>
      </c>
      <c r="P7" s="12">
        <v>0</v>
      </c>
      <c r="Q7" s="12">
        <v>10</v>
      </c>
      <c r="R7" s="13">
        <f t="shared" si="0"/>
        <v>32</v>
      </c>
      <c r="S7" s="6">
        <f t="shared" si="1"/>
        <v>0.7441860465116279</v>
      </c>
      <c r="T7" s="16" t="s">
        <v>570</v>
      </c>
    </row>
    <row r="8" spans="1:21" ht="15" customHeight="1" x14ac:dyDescent="0.25">
      <c r="A8" s="10" t="s">
        <v>272</v>
      </c>
      <c r="B8" s="11" t="s">
        <v>273</v>
      </c>
      <c r="C8" s="11" t="s">
        <v>271</v>
      </c>
      <c r="D8" s="11" t="s">
        <v>19</v>
      </c>
      <c r="E8" s="10" t="s">
        <v>176</v>
      </c>
      <c r="F8" s="12">
        <v>2</v>
      </c>
      <c r="G8" s="12">
        <v>2</v>
      </c>
      <c r="H8" s="12">
        <v>2</v>
      </c>
      <c r="I8" s="12">
        <v>2</v>
      </c>
      <c r="J8" s="12">
        <v>2</v>
      </c>
      <c r="K8" s="12">
        <v>3</v>
      </c>
      <c r="L8" s="12">
        <v>2</v>
      </c>
      <c r="M8" s="12">
        <v>2</v>
      </c>
      <c r="N8" s="12">
        <v>4</v>
      </c>
      <c r="O8" s="12">
        <v>0</v>
      </c>
      <c r="P8" s="12">
        <v>0</v>
      </c>
      <c r="Q8" s="12">
        <v>10</v>
      </c>
      <c r="R8" s="13">
        <f t="shared" si="0"/>
        <v>31</v>
      </c>
      <c r="S8" s="6">
        <f t="shared" si="1"/>
        <v>0.72093023255813948</v>
      </c>
      <c r="T8" s="16" t="s">
        <v>570</v>
      </c>
    </row>
    <row r="9" spans="1:21" ht="15" customHeight="1" x14ac:dyDescent="0.25">
      <c r="A9" s="10" t="s">
        <v>304</v>
      </c>
      <c r="B9" s="11" t="s">
        <v>301</v>
      </c>
      <c r="C9" s="11" t="s">
        <v>271</v>
      </c>
      <c r="D9" s="11" t="s">
        <v>19</v>
      </c>
      <c r="E9" s="10" t="s">
        <v>176</v>
      </c>
      <c r="F9" s="12">
        <v>2</v>
      </c>
      <c r="G9" s="12">
        <v>2</v>
      </c>
      <c r="H9" s="12">
        <v>2</v>
      </c>
      <c r="I9" s="12">
        <v>3</v>
      </c>
      <c r="J9" s="12">
        <v>1</v>
      </c>
      <c r="K9" s="12">
        <v>3</v>
      </c>
      <c r="L9" s="12">
        <v>2</v>
      </c>
      <c r="M9" s="12">
        <v>2</v>
      </c>
      <c r="N9" s="12">
        <v>2</v>
      </c>
      <c r="O9" s="12">
        <v>2</v>
      </c>
      <c r="P9" s="12">
        <v>2</v>
      </c>
      <c r="Q9" s="12">
        <v>6</v>
      </c>
      <c r="R9" s="13">
        <f t="shared" si="0"/>
        <v>29</v>
      </c>
      <c r="S9" s="6">
        <f t="shared" si="1"/>
        <v>0.67441860465116277</v>
      </c>
      <c r="T9" s="16" t="s">
        <v>570</v>
      </c>
    </row>
    <row r="10" spans="1:21" ht="15" customHeight="1" x14ac:dyDescent="0.25">
      <c r="A10" s="10" t="s">
        <v>306</v>
      </c>
      <c r="B10" s="11" t="s">
        <v>303</v>
      </c>
      <c r="C10" s="11" t="s">
        <v>271</v>
      </c>
      <c r="D10" s="11" t="s">
        <v>19</v>
      </c>
      <c r="E10" s="10" t="s">
        <v>176</v>
      </c>
      <c r="F10" s="12">
        <v>2</v>
      </c>
      <c r="G10" s="12">
        <v>2</v>
      </c>
      <c r="H10" s="12">
        <v>2</v>
      </c>
      <c r="I10" s="12">
        <v>3</v>
      </c>
      <c r="J10" s="12">
        <v>1</v>
      </c>
      <c r="K10" s="12">
        <v>3</v>
      </c>
      <c r="L10" s="12">
        <v>2</v>
      </c>
      <c r="M10" s="12">
        <v>2</v>
      </c>
      <c r="N10" s="12">
        <v>0</v>
      </c>
      <c r="O10" s="12">
        <v>2</v>
      </c>
      <c r="P10" s="12">
        <v>1</v>
      </c>
      <c r="Q10" s="12">
        <v>6</v>
      </c>
      <c r="R10" s="13">
        <f t="shared" si="0"/>
        <v>26</v>
      </c>
      <c r="S10" s="6">
        <f t="shared" si="1"/>
        <v>0.60465116279069764</v>
      </c>
      <c r="T10" s="16" t="s">
        <v>570</v>
      </c>
    </row>
    <row r="11" spans="1:21" ht="15" customHeight="1" x14ac:dyDescent="0.25">
      <c r="A11" s="10" t="s">
        <v>280</v>
      </c>
      <c r="B11" s="11" t="s">
        <v>281</v>
      </c>
      <c r="C11" s="11" t="s">
        <v>271</v>
      </c>
      <c r="D11" s="11" t="s">
        <v>19</v>
      </c>
      <c r="E11" s="10" t="s">
        <v>176</v>
      </c>
      <c r="F11" s="12">
        <v>2</v>
      </c>
      <c r="G11" s="12">
        <v>2</v>
      </c>
      <c r="H11" s="12">
        <v>2</v>
      </c>
      <c r="I11" s="12">
        <v>3</v>
      </c>
      <c r="J11" s="12">
        <v>3</v>
      </c>
      <c r="K11" s="12">
        <v>3</v>
      </c>
      <c r="L11" s="12">
        <v>2</v>
      </c>
      <c r="M11" s="12">
        <v>2</v>
      </c>
      <c r="N11" s="12">
        <v>0</v>
      </c>
      <c r="O11" s="12">
        <v>0</v>
      </c>
      <c r="P11" s="12">
        <v>1</v>
      </c>
      <c r="Q11" s="12">
        <v>3</v>
      </c>
      <c r="R11" s="13">
        <f t="shared" si="0"/>
        <v>23</v>
      </c>
      <c r="S11" s="6">
        <f t="shared" si="1"/>
        <v>0.53488372093023251</v>
      </c>
      <c r="T11" s="16" t="s">
        <v>570</v>
      </c>
    </row>
    <row r="12" spans="1:21" ht="15" customHeight="1" x14ac:dyDescent="0.25">
      <c r="A12" s="10" t="s">
        <v>283</v>
      </c>
      <c r="B12" s="11" t="s">
        <v>282</v>
      </c>
      <c r="C12" s="11" t="s">
        <v>271</v>
      </c>
      <c r="D12" s="11" t="s">
        <v>19</v>
      </c>
      <c r="E12" s="10" t="s">
        <v>176</v>
      </c>
      <c r="F12" s="12">
        <v>2</v>
      </c>
      <c r="G12" s="12">
        <v>2</v>
      </c>
      <c r="H12" s="12">
        <v>0</v>
      </c>
      <c r="I12" s="12">
        <v>1</v>
      </c>
      <c r="J12" s="12">
        <v>1</v>
      </c>
      <c r="K12" s="12">
        <v>0</v>
      </c>
      <c r="L12" s="12">
        <v>1</v>
      </c>
      <c r="M12" s="12">
        <v>0</v>
      </c>
      <c r="N12" s="12">
        <v>2</v>
      </c>
      <c r="O12" s="12">
        <v>2</v>
      </c>
      <c r="P12" s="12">
        <v>4</v>
      </c>
      <c r="Q12" s="12">
        <v>6</v>
      </c>
      <c r="R12" s="13">
        <f t="shared" si="0"/>
        <v>21</v>
      </c>
      <c r="S12" s="6">
        <f t="shared" si="1"/>
        <v>0.48837209302325579</v>
      </c>
      <c r="T12" s="16" t="s">
        <v>571</v>
      </c>
    </row>
    <row r="13" spans="1:21" ht="15" customHeight="1" x14ac:dyDescent="0.25">
      <c r="A13" s="10" t="s">
        <v>274</v>
      </c>
      <c r="B13" s="11" t="s">
        <v>275</v>
      </c>
      <c r="C13" s="11" t="s">
        <v>271</v>
      </c>
      <c r="D13" s="11" t="s">
        <v>19</v>
      </c>
      <c r="E13" s="10" t="s">
        <v>176</v>
      </c>
      <c r="F13" s="12">
        <v>2</v>
      </c>
      <c r="G13" s="12">
        <v>2</v>
      </c>
      <c r="H13" s="12">
        <v>0</v>
      </c>
      <c r="I13" s="12">
        <v>1</v>
      </c>
      <c r="J13" s="12">
        <v>0</v>
      </c>
      <c r="K13" s="12">
        <v>0</v>
      </c>
      <c r="L13" s="12">
        <v>2</v>
      </c>
      <c r="M13" s="12">
        <v>0</v>
      </c>
      <c r="N13" s="12">
        <v>2</v>
      </c>
      <c r="O13" s="12">
        <v>2</v>
      </c>
      <c r="P13" s="12">
        <v>2</v>
      </c>
      <c r="Q13" s="12">
        <v>6</v>
      </c>
      <c r="R13" s="13">
        <f t="shared" si="0"/>
        <v>19</v>
      </c>
      <c r="S13" s="6">
        <f t="shared" si="1"/>
        <v>0.44186046511627908</v>
      </c>
      <c r="T13" s="16" t="s">
        <v>571</v>
      </c>
    </row>
    <row r="14" spans="1:21" ht="15" customHeight="1" x14ac:dyDescent="0.25">
      <c r="A14" s="10" t="s">
        <v>302</v>
      </c>
      <c r="B14" s="11" t="s">
        <v>299</v>
      </c>
      <c r="C14" s="11" t="s">
        <v>271</v>
      </c>
      <c r="D14" s="11" t="s">
        <v>19</v>
      </c>
      <c r="E14" s="10" t="s">
        <v>176</v>
      </c>
      <c r="F14" s="12">
        <v>2</v>
      </c>
      <c r="G14" s="12">
        <v>2</v>
      </c>
      <c r="H14" s="12">
        <v>0</v>
      </c>
      <c r="I14" s="12">
        <v>1</v>
      </c>
      <c r="J14" s="12">
        <v>0</v>
      </c>
      <c r="K14" s="12">
        <v>1</v>
      </c>
      <c r="L14" s="12">
        <v>2</v>
      </c>
      <c r="M14" s="12">
        <v>2</v>
      </c>
      <c r="N14" s="12">
        <v>0</v>
      </c>
      <c r="O14" s="12">
        <v>2</v>
      </c>
      <c r="P14" s="12">
        <v>3</v>
      </c>
      <c r="Q14" s="12">
        <v>4</v>
      </c>
      <c r="R14" s="13">
        <f t="shared" si="0"/>
        <v>19</v>
      </c>
      <c r="S14" s="6">
        <f t="shared" si="1"/>
        <v>0.44186046511627908</v>
      </c>
      <c r="T14" s="16" t="s">
        <v>571</v>
      </c>
    </row>
    <row r="15" spans="1:21" ht="15" customHeight="1" x14ac:dyDescent="0.25">
      <c r="A15" s="10" t="s">
        <v>269</v>
      </c>
      <c r="B15" s="11" t="s">
        <v>270</v>
      </c>
      <c r="C15" s="11" t="s">
        <v>271</v>
      </c>
      <c r="D15" s="11" t="s">
        <v>19</v>
      </c>
      <c r="E15" s="10" t="s">
        <v>176</v>
      </c>
      <c r="F15" s="12">
        <v>2</v>
      </c>
      <c r="G15" s="12">
        <v>2</v>
      </c>
      <c r="H15" s="12">
        <v>0</v>
      </c>
      <c r="I15" s="12">
        <v>1</v>
      </c>
      <c r="J15" s="12">
        <v>0</v>
      </c>
      <c r="K15" s="12">
        <v>1</v>
      </c>
      <c r="L15" s="12">
        <v>2</v>
      </c>
      <c r="M15" s="12">
        <v>0</v>
      </c>
      <c r="N15" s="12">
        <v>0</v>
      </c>
      <c r="O15" s="12">
        <v>0</v>
      </c>
      <c r="P15" s="12">
        <v>3</v>
      </c>
      <c r="Q15" s="12">
        <v>6</v>
      </c>
      <c r="R15" s="13">
        <f t="shared" si="0"/>
        <v>17</v>
      </c>
      <c r="S15" s="6">
        <f t="shared" si="1"/>
        <v>0.39534883720930231</v>
      </c>
      <c r="T15" s="16" t="s">
        <v>571</v>
      </c>
    </row>
    <row r="16" spans="1:21" ht="15" customHeight="1" x14ac:dyDescent="0.25">
      <c r="A16" s="10" t="s">
        <v>296</v>
      </c>
      <c r="B16" s="11" t="s">
        <v>293</v>
      </c>
      <c r="C16" s="11" t="s">
        <v>271</v>
      </c>
      <c r="D16" s="11" t="s">
        <v>19</v>
      </c>
      <c r="E16" s="10" t="s">
        <v>176</v>
      </c>
      <c r="F16" s="12">
        <v>2</v>
      </c>
      <c r="G16" s="12">
        <v>2</v>
      </c>
      <c r="H16" s="12">
        <v>2</v>
      </c>
      <c r="I16" s="12">
        <v>3</v>
      </c>
      <c r="J16" s="12">
        <v>1</v>
      </c>
      <c r="K16" s="12">
        <v>1</v>
      </c>
      <c r="L16" s="12">
        <v>2</v>
      </c>
      <c r="M16" s="12">
        <v>0</v>
      </c>
      <c r="N16" s="12">
        <v>2</v>
      </c>
      <c r="O16" s="12">
        <v>0</v>
      </c>
      <c r="P16" s="12">
        <v>0</v>
      </c>
      <c r="Q16" s="12">
        <v>2</v>
      </c>
      <c r="R16" s="13">
        <f t="shared" si="0"/>
        <v>17</v>
      </c>
      <c r="S16" s="6">
        <f t="shared" si="1"/>
        <v>0.39534883720930231</v>
      </c>
      <c r="T16" s="16" t="s">
        <v>571</v>
      </c>
    </row>
    <row r="17" spans="1:20" ht="15" customHeight="1" x14ac:dyDescent="0.25">
      <c r="A17" s="10" t="s">
        <v>288</v>
      </c>
      <c r="B17" s="11" t="s">
        <v>286</v>
      </c>
      <c r="C17" s="11" t="s">
        <v>271</v>
      </c>
      <c r="D17" s="11" t="s">
        <v>19</v>
      </c>
      <c r="E17" s="10" t="s">
        <v>176</v>
      </c>
      <c r="F17" s="12">
        <v>0</v>
      </c>
      <c r="G17" s="12">
        <v>2</v>
      </c>
      <c r="H17" s="12">
        <v>0</v>
      </c>
      <c r="I17" s="12">
        <v>0</v>
      </c>
      <c r="J17" s="12">
        <v>0</v>
      </c>
      <c r="K17" s="12">
        <v>2</v>
      </c>
      <c r="L17" s="12">
        <v>0</v>
      </c>
      <c r="M17" s="12">
        <v>2</v>
      </c>
      <c r="N17" s="12">
        <v>2</v>
      </c>
      <c r="O17" s="12">
        <v>0</v>
      </c>
      <c r="P17" s="12">
        <v>0</v>
      </c>
      <c r="Q17" s="12">
        <v>8</v>
      </c>
      <c r="R17" s="13">
        <f t="shared" si="0"/>
        <v>16</v>
      </c>
      <c r="S17" s="6">
        <f t="shared" si="1"/>
        <v>0.37209302325581395</v>
      </c>
      <c r="T17" s="16" t="s">
        <v>571</v>
      </c>
    </row>
    <row r="18" spans="1:20" ht="15" customHeight="1" x14ac:dyDescent="0.25">
      <c r="A18" s="10" t="s">
        <v>312</v>
      </c>
      <c r="B18" s="11" t="s">
        <v>309</v>
      </c>
      <c r="C18" s="11" t="s">
        <v>271</v>
      </c>
      <c r="D18" s="11" t="s">
        <v>19</v>
      </c>
      <c r="E18" s="10" t="s">
        <v>176</v>
      </c>
      <c r="F18" s="12">
        <v>0</v>
      </c>
      <c r="G18" s="12">
        <v>0</v>
      </c>
      <c r="H18" s="12">
        <v>2</v>
      </c>
      <c r="I18" s="12">
        <v>2</v>
      </c>
      <c r="J18" s="12">
        <v>1</v>
      </c>
      <c r="K18" s="12">
        <v>1</v>
      </c>
      <c r="L18" s="12">
        <v>0</v>
      </c>
      <c r="M18" s="12">
        <v>2</v>
      </c>
      <c r="N18" s="12">
        <v>0</v>
      </c>
      <c r="O18" s="12">
        <v>4</v>
      </c>
      <c r="P18" s="12">
        <v>1</v>
      </c>
      <c r="Q18" s="12">
        <v>3</v>
      </c>
      <c r="R18" s="13">
        <f t="shared" si="0"/>
        <v>16</v>
      </c>
      <c r="S18" s="6">
        <f t="shared" si="1"/>
        <v>0.37209302325581395</v>
      </c>
      <c r="T18" s="16" t="s">
        <v>571</v>
      </c>
    </row>
    <row r="19" spans="1:20" ht="15" customHeight="1" x14ac:dyDescent="0.25">
      <c r="A19" s="10" t="s">
        <v>290</v>
      </c>
      <c r="B19" s="11" t="s">
        <v>287</v>
      </c>
      <c r="C19" s="11" t="s">
        <v>271</v>
      </c>
      <c r="D19" s="11" t="s">
        <v>19</v>
      </c>
      <c r="E19" s="10" t="s">
        <v>176</v>
      </c>
      <c r="F19" s="12">
        <v>0</v>
      </c>
      <c r="G19" s="12">
        <v>2</v>
      </c>
      <c r="H19" s="12">
        <v>2</v>
      </c>
      <c r="I19" s="12">
        <v>2</v>
      </c>
      <c r="J19" s="12">
        <v>1</v>
      </c>
      <c r="K19" s="12">
        <v>0</v>
      </c>
      <c r="L19" s="12">
        <v>2</v>
      </c>
      <c r="M19" s="12">
        <v>2</v>
      </c>
      <c r="N19" s="12">
        <v>2</v>
      </c>
      <c r="O19" s="12">
        <v>0</v>
      </c>
      <c r="P19" s="12">
        <v>2</v>
      </c>
      <c r="Q19" s="12">
        <v>0</v>
      </c>
      <c r="R19" s="13">
        <f t="shared" si="0"/>
        <v>15</v>
      </c>
      <c r="S19" s="6">
        <f t="shared" si="1"/>
        <v>0.34883720930232559</v>
      </c>
      <c r="T19" s="16" t="s">
        <v>571</v>
      </c>
    </row>
    <row r="20" spans="1:20" ht="15" customHeight="1" x14ac:dyDescent="0.25">
      <c r="A20" s="10" t="s">
        <v>300</v>
      </c>
      <c r="B20" s="11" t="s">
        <v>297</v>
      </c>
      <c r="C20" s="11" t="s">
        <v>271</v>
      </c>
      <c r="D20" s="11" t="s">
        <v>19</v>
      </c>
      <c r="E20" s="10" t="s">
        <v>176</v>
      </c>
      <c r="F20" s="12">
        <v>2</v>
      </c>
      <c r="G20" s="12">
        <v>2</v>
      </c>
      <c r="H20" s="12">
        <v>2</v>
      </c>
      <c r="I20" s="12">
        <v>2</v>
      </c>
      <c r="J20" s="12">
        <v>1</v>
      </c>
      <c r="K20" s="12">
        <v>2</v>
      </c>
      <c r="L20" s="12">
        <v>0</v>
      </c>
      <c r="M20" s="12">
        <v>0</v>
      </c>
      <c r="N20" s="12">
        <v>0</v>
      </c>
      <c r="O20" s="12">
        <v>0</v>
      </c>
      <c r="P20" s="12">
        <v>1</v>
      </c>
      <c r="Q20" s="12">
        <v>3</v>
      </c>
      <c r="R20" s="13">
        <f t="shared" si="0"/>
        <v>15</v>
      </c>
      <c r="S20" s="6">
        <f t="shared" si="1"/>
        <v>0.34883720930232559</v>
      </c>
      <c r="T20" s="16" t="s">
        <v>571</v>
      </c>
    </row>
    <row r="21" spans="1:20" ht="15" customHeight="1" x14ac:dyDescent="0.25">
      <c r="A21" s="10" t="s">
        <v>276</v>
      </c>
      <c r="B21" s="11" t="s">
        <v>277</v>
      </c>
      <c r="C21" s="11" t="s">
        <v>271</v>
      </c>
      <c r="D21" s="11" t="s">
        <v>19</v>
      </c>
      <c r="E21" s="10" t="s">
        <v>176</v>
      </c>
      <c r="F21" s="12">
        <v>2</v>
      </c>
      <c r="G21" s="12">
        <v>2</v>
      </c>
      <c r="H21" s="12">
        <v>0</v>
      </c>
      <c r="I21" s="12">
        <v>0</v>
      </c>
      <c r="J21" s="12">
        <v>0</v>
      </c>
      <c r="K21" s="12">
        <v>1</v>
      </c>
      <c r="L21" s="12">
        <v>2</v>
      </c>
      <c r="M21" s="12">
        <v>0</v>
      </c>
      <c r="N21" s="12">
        <v>4</v>
      </c>
      <c r="O21" s="12">
        <v>0</v>
      </c>
      <c r="P21" s="12">
        <v>0</v>
      </c>
      <c r="Q21" s="12">
        <v>3</v>
      </c>
      <c r="R21" s="13">
        <f t="shared" si="0"/>
        <v>14</v>
      </c>
      <c r="S21" s="6">
        <f t="shared" si="1"/>
        <v>0.32558139534883723</v>
      </c>
      <c r="T21" s="16" t="s">
        <v>571</v>
      </c>
    </row>
    <row r="22" spans="1:20" ht="15" customHeight="1" x14ac:dyDescent="0.25">
      <c r="A22" s="10" t="s">
        <v>321</v>
      </c>
      <c r="B22" s="11" t="s">
        <v>316</v>
      </c>
      <c r="C22" s="11" t="s">
        <v>271</v>
      </c>
      <c r="D22" s="11" t="s">
        <v>19</v>
      </c>
      <c r="E22" s="10" t="s">
        <v>176</v>
      </c>
      <c r="F22" s="12">
        <v>0</v>
      </c>
      <c r="G22" s="12">
        <v>0</v>
      </c>
      <c r="H22" s="12">
        <v>0</v>
      </c>
      <c r="I22" s="12">
        <v>2</v>
      </c>
      <c r="J22" s="12">
        <v>1</v>
      </c>
      <c r="K22" s="12">
        <v>2</v>
      </c>
      <c r="L22" s="12">
        <v>2</v>
      </c>
      <c r="M22" s="12">
        <v>0</v>
      </c>
      <c r="N22" s="12">
        <v>0</v>
      </c>
      <c r="O22" s="12">
        <v>0</v>
      </c>
      <c r="P22" s="12">
        <v>1</v>
      </c>
      <c r="Q22" s="12">
        <v>6</v>
      </c>
      <c r="R22" s="13">
        <f t="shared" si="0"/>
        <v>14</v>
      </c>
      <c r="S22" s="6">
        <f t="shared" si="1"/>
        <v>0.32558139534883723</v>
      </c>
      <c r="T22" s="16" t="s">
        <v>571</v>
      </c>
    </row>
    <row r="23" spans="1:20" ht="15" customHeight="1" x14ac:dyDescent="0.25">
      <c r="A23" s="10" t="s">
        <v>308</v>
      </c>
      <c r="B23" s="11" t="s">
        <v>305</v>
      </c>
      <c r="C23" s="11" t="s">
        <v>271</v>
      </c>
      <c r="D23" s="11" t="s">
        <v>19</v>
      </c>
      <c r="E23" s="10" t="s">
        <v>176</v>
      </c>
      <c r="F23" s="12">
        <v>0</v>
      </c>
      <c r="G23" s="12">
        <v>0</v>
      </c>
      <c r="H23" s="12">
        <v>2</v>
      </c>
      <c r="I23" s="12">
        <v>0</v>
      </c>
      <c r="J23" s="12">
        <v>0</v>
      </c>
      <c r="K23" s="12">
        <v>1</v>
      </c>
      <c r="L23" s="12">
        <v>1</v>
      </c>
      <c r="M23" s="12">
        <v>0</v>
      </c>
      <c r="N23" s="12">
        <v>4</v>
      </c>
      <c r="O23" s="12">
        <v>2</v>
      </c>
      <c r="P23" s="12">
        <v>0</v>
      </c>
      <c r="Q23" s="12">
        <v>3</v>
      </c>
      <c r="R23" s="13">
        <f t="shared" si="0"/>
        <v>13</v>
      </c>
      <c r="S23" s="6">
        <f t="shared" si="1"/>
        <v>0.30232558139534882</v>
      </c>
      <c r="T23" s="16" t="s">
        <v>571</v>
      </c>
    </row>
    <row r="24" spans="1:20" ht="15" customHeight="1" x14ac:dyDescent="0.25">
      <c r="A24" s="10" t="s">
        <v>331</v>
      </c>
      <c r="B24" s="11" t="s">
        <v>322</v>
      </c>
      <c r="C24" s="14" t="s">
        <v>324</v>
      </c>
      <c r="D24" s="11" t="s">
        <v>19</v>
      </c>
      <c r="E24" s="10" t="s">
        <v>176</v>
      </c>
      <c r="F24" s="12">
        <v>0</v>
      </c>
      <c r="G24" s="12">
        <v>2</v>
      </c>
      <c r="H24" s="12">
        <v>0</v>
      </c>
      <c r="I24" s="12">
        <v>2</v>
      </c>
      <c r="J24" s="12">
        <v>1</v>
      </c>
      <c r="K24" s="12">
        <v>1</v>
      </c>
      <c r="L24" s="12">
        <v>0</v>
      </c>
      <c r="M24" s="12">
        <v>0</v>
      </c>
      <c r="N24" s="12">
        <v>2</v>
      </c>
      <c r="O24" s="12">
        <v>2</v>
      </c>
      <c r="P24" s="12">
        <v>2</v>
      </c>
      <c r="Q24" s="12">
        <v>1</v>
      </c>
      <c r="R24" s="13">
        <f t="shared" si="0"/>
        <v>13</v>
      </c>
      <c r="S24" s="6">
        <f t="shared" si="1"/>
        <v>0.30232558139534882</v>
      </c>
      <c r="T24" s="16" t="s">
        <v>571</v>
      </c>
    </row>
    <row r="25" spans="1:20" ht="15" customHeight="1" x14ac:dyDescent="0.25">
      <c r="A25" s="10" t="s">
        <v>335</v>
      </c>
      <c r="B25" s="11" t="s">
        <v>325</v>
      </c>
      <c r="C25" s="14" t="s">
        <v>324</v>
      </c>
      <c r="D25" s="11" t="s">
        <v>19</v>
      </c>
      <c r="E25" s="10" t="s">
        <v>176</v>
      </c>
      <c r="F25" s="12">
        <v>0</v>
      </c>
      <c r="G25" s="12">
        <v>0</v>
      </c>
      <c r="H25" s="12">
        <v>2</v>
      </c>
      <c r="I25" s="12">
        <v>2</v>
      </c>
      <c r="J25" s="12">
        <v>1</v>
      </c>
      <c r="K25" s="12">
        <v>1</v>
      </c>
      <c r="L25" s="12">
        <v>0</v>
      </c>
      <c r="M25" s="12">
        <v>2</v>
      </c>
      <c r="N25" s="12">
        <v>0</v>
      </c>
      <c r="O25" s="12">
        <v>0</v>
      </c>
      <c r="P25" s="12">
        <v>3</v>
      </c>
      <c r="Q25" s="12">
        <v>1</v>
      </c>
      <c r="R25" s="13">
        <f t="shared" si="0"/>
        <v>12</v>
      </c>
      <c r="S25" s="6">
        <f t="shared" si="1"/>
        <v>0.27906976744186046</v>
      </c>
      <c r="T25" s="16" t="s">
        <v>571</v>
      </c>
    </row>
    <row r="26" spans="1:20" ht="15" customHeight="1" x14ac:dyDescent="0.25">
      <c r="A26" s="10" t="s">
        <v>338</v>
      </c>
      <c r="B26" s="11" t="s">
        <v>326</v>
      </c>
      <c r="C26" s="14" t="s">
        <v>324</v>
      </c>
      <c r="D26" s="11" t="s">
        <v>19</v>
      </c>
      <c r="E26" s="10" t="s">
        <v>176</v>
      </c>
      <c r="F26" s="12">
        <v>0</v>
      </c>
      <c r="G26" s="12">
        <v>0</v>
      </c>
      <c r="H26" s="12">
        <v>0</v>
      </c>
      <c r="I26" s="12">
        <v>2</v>
      </c>
      <c r="J26" s="12">
        <v>2</v>
      </c>
      <c r="K26" s="12">
        <v>1</v>
      </c>
      <c r="L26" s="12">
        <v>0</v>
      </c>
      <c r="M26" s="12">
        <v>0</v>
      </c>
      <c r="N26" s="12">
        <v>0</v>
      </c>
      <c r="O26" s="12">
        <v>2</v>
      </c>
      <c r="P26" s="12">
        <v>1</v>
      </c>
      <c r="Q26" s="12">
        <v>4</v>
      </c>
      <c r="R26" s="13">
        <f t="shared" si="0"/>
        <v>12</v>
      </c>
      <c r="S26" s="6">
        <f t="shared" si="1"/>
        <v>0.27906976744186046</v>
      </c>
      <c r="T26" s="16" t="s">
        <v>571</v>
      </c>
    </row>
    <row r="27" spans="1:20" ht="15" customHeight="1" x14ac:dyDescent="0.25">
      <c r="A27" s="10" t="s">
        <v>375</v>
      </c>
      <c r="B27" s="11" t="s">
        <v>356</v>
      </c>
      <c r="C27" s="14" t="s">
        <v>361</v>
      </c>
      <c r="D27" s="11" t="s">
        <v>19</v>
      </c>
      <c r="E27" s="10" t="s">
        <v>176</v>
      </c>
      <c r="F27" s="12">
        <v>0</v>
      </c>
      <c r="G27" s="12">
        <v>2</v>
      </c>
      <c r="H27" s="12">
        <v>2</v>
      </c>
      <c r="I27" s="12">
        <v>0</v>
      </c>
      <c r="J27" s="12">
        <v>0</v>
      </c>
      <c r="K27" s="12">
        <v>0</v>
      </c>
      <c r="L27" s="12">
        <v>0</v>
      </c>
      <c r="M27" s="12">
        <v>2</v>
      </c>
      <c r="N27" s="12">
        <v>2</v>
      </c>
      <c r="O27" s="12">
        <v>2</v>
      </c>
      <c r="P27" s="12">
        <v>0</v>
      </c>
      <c r="Q27" s="12">
        <v>2</v>
      </c>
      <c r="R27" s="13">
        <f t="shared" si="0"/>
        <v>12</v>
      </c>
      <c r="S27" s="6">
        <f t="shared" si="1"/>
        <v>0.27906976744186046</v>
      </c>
      <c r="T27" s="16" t="s">
        <v>571</v>
      </c>
    </row>
    <row r="28" spans="1:20" ht="15" customHeight="1" x14ac:dyDescent="0.25">
      <c r="A28" s="10" t="s">
        <v>333</v>
      </c>
      <c r="B28" s="11" t="s">
        <v>323</v>
      </c>
      <c r="C28" s="14" t="s">
        <v>324</v>
      </c>
      <c r="D28" s="11" t="s">
        <v>19</v>
      </c>
      <c r="E28" s="10" t="s">
        <v>176</v>
      </c>
      <c r="F28" s="12">
        <v>0</v>
      </c>
      <c r="G28" s="12">
        <v>0</v>
      </c>
      <c r="H28" s="12">
        <v>0</v>
      </c>
      <c r="I28" s="12">
        <v>1</v>
      </c>
      <c r="J28" s="12">
        <v>1</v>
      </c>
      <c r="K28" s="12">
        <v>1</v>
      </c>
      <c r="L28" s="12">
        <v>2</v>
      </c>
      <c r="M28" s="12">
        <v>2</v>
      </c>
      <c r="N28" s="12">
        <v>0</v>
      </c>
      <c r="O28" s="12">
        <v>0</v>
      </c>
      <c r="P28" s="12">
        <v>0</v>
      </c>
      <c r="Q28" s="12">
        <v>4</v>
      </c>
      <c r="R28" s="13">
        <f t="shared" si="0"/>
        <v>11</v>
      </c>
      <c r="S28" s="6">
        <f t="shared" si="1"/>
        <v>0.2558139534883721</v>
      </c>
      <c r="T28" s="16" t="s">
        <v>571</v>
      </c>
    </row>
    <row r="29" spans="1:20" ht="15.75" x14ac:dyDescent="0.25">
      <c r="A29" s="10" t="s">
        <v>349</v>
      </c>
      <c r="B29" s="11" t="s">
        <v>332</v>
      </c>
      <c r="C29" s="14" t="s">
        <v>324</v>
      </c>
      <c r="D29" s="11" t="s">
        <v>19</v>
      </c>
      <c r="E29" s="10" t="s">
        <v>176</v>
      </c>
      <c r="F29" s="12">
        <v>0</v>
      </c>
      <c r="G29" s="12">
        <v>0</v>
      </c>
      <c r="H29" s="12">
        <v>0</v>
      </c>
      <c r="I29" s="12">
        <v>2</v>
      </c>
      <c r="J29" s="12">
        <v>1</v>
      </c>
      <c r="K29" s="12">
        <v>2</v>
      </c>
      <c r="L29" s="12">
        <v>0</v>
      </c>
      <c r="M29" s="12">
        <v>2</v>
      </c>
      <c r="N29" s="12">
        <v>2</v>
      </c>
      <c r="O29" s="12">
        <v>0</v>
      </c>
      <c r="P29" s="12">
        <v>0</v>
      </c>
      <c r="Q29" s="12">
        <v>2</v>
      </c>
      <c r="R29" s="13">
        <f t="shared" si="0"/>
        <v>11</v>
      </c>
      <c r="S29" s="6">
        <f t="shared" si="1"/>
        <v>0.2558139534883721</v>
      </c>
      <c r="T29" s="16" t="s">
        <v>571</v>
      </c>
    </row>
    <row r="30" spans="1:20" ht="15.75" x14ac:dyDescent="0.25">
      <c r="A30" s="10" t="s">
        <v>351</v>
      </c>
      <c r="B30" s="11" t="s">
        <v>334</v>
      </c>
      <c r="C30" s="14" t="s">
        <v>324</v>
      </c>
      <c r="D30" s="11" t="s">
        <v>19</v>
      </c>
      <c r="E30" s="10" t="s">
        <v>176</v>
      </c>
      <c r="F30" s="12">
        <v>0</v>
      </c>
      <c r="G30" s="12">
        <v>0</v>
      </c>
      <c r="H30" s="12">
        <v>0</v>
      </c>
      <c r="I30" s="12">
        <v>1</v>
      </c>
      <c r="J30" s="12">
        <v>1</v>
      </c>
      <c r="K30" s="12">
        <v>1</v>
      </c>
      <c r="L30" s="12">
        <v>2</v>
      </c>
      <c r="M30" s="12">
        <v>2</v>
      </c>
      <c r="N30" s="12">
        <v>0</v>
      </c>
      <c r="O30" s="12">
        <v>0</v>
      </c>
      <c r="P30" s="12">
        <v>0</v>
      </c>
      <c r="Q30" s="12">
        <v>4</v>
      </c>
      <c r="R30" s="13">
        <f t="shared" si="0"/>
        <v>11</v>
      </c>
      <c r="S30" s="6">
        <f t="shared" si="1"/>
        <v>0.2558139534883721</v>
      </c>
      <c r="T30" s="16" t="s">
        <v>571</v>
      </c>
    </row>
    <row r="31" spans="1:20" ht="15.75" x14ac:dyDescent="0.25">
      <c r="A31" s="10" t="s">
        <v>364</v>
      </c>
      <c r="B31" s="11" t="s">
        <v>341</v>
      </c>
      <c r="C31" s="14" t="s">
        <v>361</v>
      </c>
      <c r="D31" s="11" t="s">
        <v>19</v>
      </c>
      <c r="E31" s="10" t="s">
        <v>176</v>
      </c>
      <c r="F31" s="12">
        <v>0</v>
      </c>
      <c r="G31" s="12">
        <v>0</v>
      </c>
      <c r="H31" s="12">
        <v>2</v>
      </c>
      <c r="I31" s="12">
        <v>1</v>
      </c>
      <c r="J31" s="12">
        <v>1</v>
      </c>
      <c r="K31" s="12">
        <v>0</v>
      </c>
      <c r="L31" s="12">
        <v>0</v>
      </c>
      <c r="M31" s="12">
        <v>0</v>
      </c>
      <c r="N31" s="12">
        <v>2</v>
      </c>
      <c r="O31" s="12">
        <v>2</v>
      </c>
      <c r="P31" s="12">
        <v>3</v>
      </c>
      <c r="Q31" s="12">
        <v>0</v>
      </c>
      <c r="R31" s="13">
        <f t="shared" si="0"/>
        <v>11</v>
      </c>
      <c r="S31" s="6">
        <f t="shared" si="1"/>
        <v>0.2558139534883721</v>
      </c>
      <c r="T31" s="16" t="s">
        <v>571</v>
      </c>
    </row>
    <row r="32" spans="1:20" ht="15.75" x14ac:dyDescent="0.25">
      <c r="A32" s="10" t="s">
        <v>372</v>
      </c>
      <c r="B32" s="11" t="s">
        <v>353</v>
      </c>
      <c r="C32" s="14" t="s">
        <v>361</v>
      </c>
      <c r="D32" s="11" t="s">
        <v>19</v>
      </c>
      <c r="E32" s="10" t="s">
        <v>176</v>
      </c>
      <c r="F32" s="12">
        <v>2</v>
      </c>
      <c r="G32" s="12">
        <v>0</v>
      </c>
      <c r="H32" s="12">
        <v>0</v>
      </c>
      <c r="I32" s="12">
        <v>0</v>
      </c>
      <c r="J32" s="12">
        <v>1</v>
      </c>
      <c r="K32" s="12">
        <v>0</v>
      </c>
      <c r="L32" s="12">
        <v>2</v>
      </c>
      <c r="M32" s="12">
        <v>0</v>
      </c>
      <c r="N32" s="12">
        <v>2</v>
      </c>
      <c r="O32" s="12">
        <v>0</v>
      </c>
      <c r="P32" s="12">
        <v>1</v>
      </c>
      <c r="Q32" s="12">
        <v>3</v>
      </c>
      <c r="R32" s="13">
        <f t="shared" si="0"/>
        <v>11</v>
      </c>
      <c r="S32" s="6">
        <f t="shared" si="1"/>
        <v>0.2558139534883721</v>
      </c>
      <c r="T32" s="16" t="s">
        <v>571</v>
      </c>
    </row>
    <row r="33" spans="1:20" ht="15.75" x14ac:dyDescent="0.25">
      <c r="A33" s="10" t="s">
        <v>292</v>
      </c>
      <c r="B33" s="11" t="s">
        <v>289</v>
      </c>
      <c r="C33" s="11" t="s">
        <v>271</v>
      </c>
      <c r="D33" s="11" t="s">
        <v>19</v>
      </c>
      <c r="E33" s="10" t="s">
        <v>176</v>
      </c>
      <c r="F33" s="12">
        <v>0</v>
      </c>
      <c r="G33" s="12">
        <v>0</v>
      </c>
      <c r="H33" s="12">
        <v>2</v>
      </c>
      <c r="I33" s="12">
        <v>2</v>
      </c>
      <c r="J33" s="12">
        <v>1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4</v>
      </c>
      <c r="Q33" s="12">
        <v>1</v>
      </c>
      <c r="R33" s="13">
        <f t="shared" si="0"/>
        <v>10</v>
      </c>
      <c r="S33" s="6">
        <f t="shared" si="1"/>
        <v>0.23255813953488372</v>
      </c>
      <c r="T33" s="16" t="s">
        <v>571</v>
      </c>
    </row>
    <row r="34" spans="1:20" ht="15.75" x14ac:dyDescent="0.25">
      <c r="A34" s="10" t="s">
        <v>329</v>
      </c>
      <c r="B34" s="11" t="s">
        <v>320</v>
      </c>
      <c r="C34" s="14" t="s">
        <v>324</v>
      </c>
      <c r="D34" s="11" t="s">
        <v>19</v>
      </c>
      <c r="E34" s="10" t="s">
        <v>176</v>
      </c>
      <c r="F34" s="12">
        <v>0</v>
      </c>
      <c r="G34" s="12">
        <v>2</v>
      </c>
      <c r="H34" s="12">
        <v>0</v>
      </c>
      <c r="I34" s="12">
        <v>0</v>
      </c>
      <c r="J34" s="12">
        <v>3</v>
      </c>
      <c r="K34" s="12">
        <v>1</v>
      </c>
      <c r="L34" s="12">
        <v>0</v>
      </c>
      <c r="M34" s="12">
        <v>0</v>
      </c>
      <c r="N34" s="12">
        <v>0</v>
      </c>
      <c r="O34" s="12">
        <v>0</v>
      </c>
      <c r="P34" s="12">
        <v>1</v>
      </c>
      <c r="Q34" s="12">
        <v>3</v>
      </c>
      <c r="R34" s="13">
        <f t="shared" si="0"/>
        <v>10</v>
      </c>
      <c r="S34" s="6">
        <f t="shared" si="1"/>
        <v>0.23255813953488372</v>
      </c>
      <c r="T34" s="16" t="s">
        <v>571</v>
      </c>
    </row>
    <row r="35" spans="1:20" ht="15.75" x14ac:dyDescent="0.25">
      <c r="A35" s="10" t="s">
        <v>345</v>
      </c>
      <c r="B35" s="11" t="s">
        <v>328</v>
      </c>
      <c r="C35" s="14" t="s">
        <v>324</v>
      </c>
      <c r="D35" s="11" t="s">
        <v>19</v>
      </c>
      <c r="E35" s="10" t="s">
        <v>176</v>
      </c>
      <c r="F35" s="12">
        <v>0</v>
      </c>
      <c r="G35" s="12">
        <v>2</v>
      </c>
      <c r="H35" s="12">
        <v>0</v>
      </c>
      <c r="I35" s="12">
        <v>2</v>
      </c>
      <c r="J35" s="12">
        <v>1</v>
      </c>
      <c r="K35" s="12">
        <v>1</v>
      </c>
      <c r="L35" s="12">
        <v>2</v>
      </c>
      <c r="M35" s="12">
        <v>2</v>
      </c>
      <c r="N35" s="12">
        <v>0</v>
      </c>
      <c r="O35" s="12">
        <v>0</v>
      </c>
      <c r="P35" s="12">
        <v>0</v>
      </c>
      <c r="Q35" s="12">
        <v>0</v>
      </c>
      <c r="R35" s="13">
        <f t="shared" si="0"/>
        <v>10</v>
      </c>
      <c r="S35" s="6">
        <f t="shared" si="1"/>
        <v>0.23255813953488372</v>
      </c>
      <c r="T35" s="16" t="s">
        <v>571</v>
      </c>
    </row>
    <row r="36" spans="1:20" ht="15.75" x14ac:dyDescent="0.25">
      <c r="A36" s="10" t="s">
        <v>347</v>
      </c>
      <c r="B36" s="11" t="s">
        <v>330</v>
      </c>
      <c r="C36" s="14" t="s">
        <v>324</v>
      </c>
      <c r="D36" s="11" t="s">
        <v>19</v>
      </c>
      <c r="E36" s="10" t="s">
        <v>176</v>
      </c>
      <c r="F36" s="12">
        <v>0</v>
      </c>
      <c r="G36" s="12">
        <v>0</v>
      </c>
      <c r="H36" s="12">
        <v>0</v>
      </c>
      <c r="I36" s="12">
        <v>1</v>
      </c>
      <c r="J36" s="12">
        <v>1</v>
      </c>
      <c r="K36" s="12">
        <v>1</v>
      </c>
      <c r="L36" s="12">
        <v>2</v>
      </c>
      <c r="M36" s="12">
        <v>2</v>
      </c>
      <c r="N36" s="12">
        <v>0</v>
      </c>
      <c r="O36" s="12">
        <v>0</v>
      </c>
      <c r="P36" s="12">
        <v>0</v>
      </c>
      <c r="Q36" s="12">
        <v>3</v>
      </c>
      <c r="R36" s="13">
        <f t="shared" si="0"/>
        <v>10</v>
      </c>
      <c r="S36" s="6">
        <f t="shared" ref="S36:S67" si="2">R36/$U$1</f>
        <v>0.23255813953488372</v>
      </c>
      <c r="T36" s="16" t="s">
        <v>571</v>
      </c>
    </row>
    <row r="37" spans="1:20" ht="15.75" x14ac:dyDescent="0.25">
      <c r="A37" s="10" t="s">
        <v>358</v>
      </c>
      <c r="B37" s="11" t="s">
        <v>336</v>
      </c>
      <c r="C37" s="14" t="s">
        <v>324</v>
      </c>
      <c r="D37" s="11" t="s">
        <v>19</v>
      </c>
      <c r="E37" s="10" t="s">
        <v>176</v>
      </c>
      <c r="F37" s="12">
        <v>0</v>
      </c>
      <c r="G37" s="12">
        <v>0</v>
      </c>
      <c r="H37" s="12">
        <v>0</v>
      </c>
      <c r="I37" s="12">
        <v>1</v>
      </c>
      <c r="J37" s="12">
        <v>1</v>
      </c>
      <c r="K37" s="12">
        <v>1</v>
      </c>
      <c r="L37" s="12">
        <v>2</v>
      </c>
      <c r="M37" s="12">
        <v>2</v>
      </c>
      <c r="N37" s="12">
        <v>0</v>
      </c>
      <c r="O37" s="12">
        <v>0</v>
      </c>
      <c r="P37" s="12">
        <v>0</v>
      </c>
      <c r="Q37" s="12">
        <v>3</v>
      </c>
      <c r="R37" s="13">
        <f t="shared" si="0"/>
        <v>10</v>
      </c>
      <c r="S37" s="6">
        <f t="shared" si="2"/>
        <v>0.23255813953488372</v>
      </c>
      <c r="T37" s="16" t="s">
        <v>571</v>
      </c>
    </row>
    <row r="38" spans="1:20" ht="15.75" x14ac:dyDescent="0.25">
      <c r="A38" s="10" t="s">
        <v>365</v>
      </c>
      <c r="B38" s="11" t="s">
        <v>342</v>
      </c>
      <c r="C38" s="14" t="s">
        <v>361</v>
      </c>
      <c r="D38" s="11" t="s">
        <v>19</v>
      </c>
      <c r="E38" s="10" t="s">
        <v>176</v>
      </c>
      <c r="F38" s="12">
        <v>0</v>
      </c>
      <c r="G38" s="12">
        <v>0</v>
      </c>
      <c r="H38" s="12">
        <v>2</v>
      </c>
      <c r="I38" s="12">
        <v>2</v>
      </c>
      <c r="J38" s="12">
        <v>0</v>
      </c>
      <c r="K38" s="12">
        <v>0</v>
      </c>
      <c r="L38" s="12">
        <v>2</v>
      </c>
      <c r="M38" s="12">
        <v>0</v>
      </c>
      <c r="N38" s="12">
        <v>0</v>
      </c>
      <c r="O38" s="12">
        <v>0</v>
      </c>
      <c r="P38" s="12">
        <v>3</v>
      </c>
      <c r="Q38" s="12">
        <v>1</v>
      </c>
      <c r="R38" s="13">
        <f t="shared" si="0"/>
        <v>10</v>
      </c>
      <c r="S38" s="6">
        <f t="shared" si="2"/>
        <v>0.23255813953488372</v>
      </c>
      <c r="T38" s="16" t="s">
        <v>571</v>
      </c>
    </row>
    <row r="39" spans="1:20" ht="15.75" x14ac:dyDescent="0.25">
      <c r="A39" s="10" t="s">
        <v>370</v>
      </c>
      <c r="B39" s="11" t="s">
        <v>350</v>
      </c>
      <c r="C39" s="14" t="s">
        <v>361</v>
      </c>
      <c r="D39" s="11" t="s">
        <v>19</v>
      </c>
      <c r="E39" s="10" t="s">
        <v>176</v>
      </c>
      <c r="F39" s="12">
        <v>0</v>
      </c>
      <c r="G39" s="12">
        <v>0</v>
      </c>
      <c r="H39" s="12">
        <v>0</v>
      </c>
      <c r="I39" s="12">
        <v>0</v>
      </c>
      <c r="J39" s="12">
        <v>1</v>
      </c>
      <c r="K39" s="12">
        <v>0</v>
      </c>
      <c r="L39" s="12">
        <v>2</v>
      </c>
      <c r="M39" s="12">
        <v>0</v>
      </c>
      <c r="N39" s="12">
        <v>0</v>
      </c>
      <c r="O39" s="12">
        <v>0</v>
      </c>
      <c r="P39" s="12">
        <v>3</v>
      </c>
      <c r="Q39" s="12">
        <v>4</v>
      </c>
      <c r="R39" s="13">
        <f t="shared" si="0"/>
        <v>10</v>
      </c>
      <c r="S39" s="6">
        <f t="shared" si="2"/>
        <v>0.23255813953488372</v>
      </c>
      <c r="T39" s="16" t="s">
        <v>571</v>
      </c>
    </row>
    <row r="40" spans="1:20" ht="15.75" x14ac:dyDescent="0.25">
      <c r="A40" s="10" t="s">
        <v>377</v>
      </c>
      <c r="B40" s="11" t="s">
        <v>359</v>
      </c>
      <c r="C40" s="14" t="s">
        <v>361</v>
      </c>
      <c r="D40" s="11" t="s">
        <v>19</v>
      </c>
      <c r="E40" s="10" t="s">
        <v>176</v>
      </c>
      <c r="F40" s="12">
        <v>2</v>
      </c>
      <c r="G40" s="12">
        <v>0</v>
      </c>
      <c r="H40" s="12">
        <v>0</v>
      </c>
      <c r="I40" s="12">
        <v>0</v>
      </c>
      <c r="J40" s="12">
        <v>1</v>
      </c>
      <c r="K40" s="12">
        <v>0</v>
      </c>
      <c r="L40" s="12">
        <v>1</v>
      </c>
      <c r="M40" s="12">
        <v>0</v>
      </c>
      <c r="N40" s="12">
        <v>2</v>
      </c>
      <c r="O40" s="12">
        <v>0</v>
      </c>
      <c r="P40" s="12">
        <v>1</v>
      </c>
      <c r="Q40" s="12">
        <v>3</v>
      </c>
      <c r="R40" s="13">
        <f t="shared" si="0"/>
        <v>10</v>
      </c>
      <c r="S40" s="6">
        <f t="shared" si="2"/>
        <v>0.23255813953488372</v>
      </c>
      <c r="T40" s="16" t="s">
        <v>571</v>
      </c>
    </row>
    <row r="41" spans="1:20" ht="15.75" x14ac:dyDescent="0.25">
      <c r="A41" s="10" t="s">
        <v>285</v>
      </c>
      <c r="B41" s="11" t="s">
        <v>284</v>
      </c>
      <c r="C41" s="11" t="s">
        <v>271</v>
      </c>
      <c r="D41" s="11" t="s">
        <v>19</v>
      </c>
      <c r="E41" s="10" t="s">
        <v>176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2</v>
      </c>
      <c r="N41" s="12">
        <v>4</v>
      </c>
      <c r="O41" s="12">
        <v>2</v>
      </c>
      <c r="P41" s="12">
        <v>1</v>
      </c>
      <c r="Q41" s="12">
        <v>0</v>
      </c>
      <c r="R41" s="13">
        <f t="shared" si="0"/>
        <v>9</v>
      </c>
      <c r="S41" s="6">
        <f t="shared" si="2"/>
        <v>0.20930232558139536</v>
      </c>
      <c r="T41" s="16" t="s">
        <v>571</v>
      </c>
    </row>
    <row r="42" spans="1:20" ht="15.75" x14ac:dyDescent="0.25">
      <c r="A42" s="10" t="s">
        <v>317</v>
      </c>
      <c r="B42" s="11" t="s">
        <v>313</v>
      </c>
      <c r="C42" s="11" t="s">
        <v>271</v>
      </c>
      <c r="D42" s="11" t="s">
        <v>19</v>
      </c>
      <c r="E42" s="10" t="s">
        <v>176</v>
      </c>
      <c r="F42" s="12">
        <v>2</v>
      </c>
      <c r="G42" s="12">
        <v>2</v>
      </c>
      <c r="H42" s="12">
        <v>0</v>
      </c>
      <c r="I42" s="12">
        <v>0</v>
      </c>
      <c r="J42" s="12">
        <v>0</v>
      </c>
      <c r="K42" s="12">
        <v>1</v>
      </c>
      <c r="L42" s="12">
        <v>2</v>
      </c>
      <c r="M42" s="12">
        <v>2</v>
      </c>
      <c r="N42" s="12">
        <v>0</v>
      </c>
      <c r="O42" s="12">
        <v>0</v>
      </c>
      <c r="P42" s="12">
        <v>0</v>
      </c>
      <c r="Q42" s="12">
        <v>0</v>
      </c>
      <c r="R42" s="13">
        <f t="shared" si="0"/>
        <v>9</v>
      </c>
      <c r="S42" s="6">
        <f t="shared" si="2"/>
        <v>0.20930232558139536</v>
      </c>
      <c r="T42" s="16" t="s">
        <v>571</v>
      </c>
    </row>
    <row r="43" spans="1:20" ht="15.75" x14ac:dyDescent="0.25">
      <c r="A43" s="10" t="s">
        <v>327</v>
      </c>
      <c r="B43" s="11" t="s">
        <v>318</v>
      </c>
      <c r="C43" s="14" t="s">
        <v>324</v>
      </c>
      <c r="D43" s="11" t="s">
        <v>19</v>
      </c>
      <c r="E43" s="10" t="s">
        <v>176</v>
      </c>
      <c r="F43" s="12">
        <v>0</v>
      </c>
      <c r="G43" s="12">
        <v>0</v>
      </c>
      <c r="H43" s="12">
        <v>0</v>
      </c>
      <c r="I43" s="12">
        <v>1</v>
      </c>
      <c r="J43" s="12">
        <v>0</v>
      </c>
      <c r="K43" s="12">
        <v>0</v>
      </c>
      <c r="L43" s="12">
        <v>2</v>
      </c>
      <c r="M43" s="12">
        <v>2</v>
      </c>
      <c r="N43" s="12">
        <v>0</v>
      </c>
      <c r="O43" s="12">
        <v>0</v>
      </c>
      <c r="P43" s="12">
        <v>1</v>
      </c>
      <c r="Q43" s="12">
        <v>3</v>
      </c>
      <c r="R43" s="13">
        <f t="shared" si="0"/>
        <v>9</v>
      </c>
      <c r="S43" s="6">
        <f t="shared" si="2"/>
        <v>0.20930232558139536</v>
      </c>
      <c r="T43" s="16" t="s">
        <v>571</v>
      </c>
    </row>
    <row r="44" spans="1:20" ht="15.75" x14ac:dyDescent="0.25">
      <c r="A44" s="10" t="s">
        <v>310</v>
      </c>
      <c r="B44" s="11" t="s">
        <v>307</v>
      </c>
      <c r="C44" s="11" t="s">
        <v>271</v>
      </c>
      <c r="D44" s="11" t="s">
        <v>19</v>
      </c>
      <c r="E44" s="10" t="s">
        <v>176</v>
      </c>
      <c r="F44" s="12">
        <v>2</v>
      </c>
      <c r="G44" s="12">
        <v>0</v>
      </c>
      <c r="H44" s="12">
        <v>0</v>
      </c>
      <c r="I44" s="12">
        <v>1</v>
      </c>
      <c r="J44" s="12">
        <v>1</v>
      </c>
      <c r="K44" s="12">
        <v>0</v>
      </c>
      <c r="L44" s="12">
        <v>2</v>
      </c>
      <c r="M44" s="12">
        <v>0</v>
      </c>
      <c r="N44" s="12">
        <v>0</v>
      </c>
      <c r="O44" s="12">
        <v>0</v>
      </c>
      <c r="P44" s="12">
        <v>0</v>
      </c>
      <c r="Q44" s="12">
        <v>1</v>
      </c>
      <c r="R44" s="13">
        <f t="shared" si="0"/>
        <v>7</v>
      </c>
      <c r="S44" s="6">
        <f t="shared" si="2"/>
        <v>0.16279069767441862</v>
      </c>
      <c r="T44" s="16" t="s">
        <v>571</v>
      </c>
    </row>
    <row r="45" spans="1:20" ht="15.75" x14ac:dyDescent="0.25">
      <c r="A45" s="10" t="s">
        <v>360</v>
      </c>
      <c r="B45" s="11" t="s">
        <v>337</v>
      </c>
      <c r="C45" s="14" t="s">
        <v>324</v>
      </c>
      <c r="D45" s="11" t="s">
        <v>19</v>
      </c>
      <c r="E45" s="10" t="s">
        <v>176</v>
      </c>
      <c r="F45" s="12">
        <v>0</v>
      </c>
      <c r="G45" s="12">
        <v>0</v>
      </c>
      <c r="H45" s="12">
        <v>0</v>
      </c>
      <c r="I45" s="12">
        <v>2</v>
      </c>
      <c r="J45" s="12">
        <v>1</v>
      </c>
      <c r="K45" s="12">
        <v>0</v>
      </c>
      <c r="L45" s="12">
        <v>2</v>
      </c>
      <c r="M45" s="12">
        <v>0</v>
      </c>
      <c r="N45" s="12">
        <v>0</v>
      </c>
      <c r="O45" s="12">
        <v>0</v>
      </c>
      <c r="P45" s="12">
        <v>1</v>
      </c>
      <c r="Q45" s="12">
        <v>1</v>
      </c>
      <c r="R45" s="13">
        <f t="shared" si="0"/>
        <v>7</v>
      </c>
      <c r="S45" s="6">
        <f t="shared" si="2"/>
        <v>0.16279069767441862</v>
      </c>
      <c r="T45" s="16" t="s">
        <v>571</v>
      </c>
    </row>
    <row r="46" spans="1:20" ht="15.75" x14ac:dyDescent="0.25">
      <c r="A46" s="10" t="s">
        <v>362</v>
      </c>
      <c r="B46" s="11" t="s">
        <v>339</v>
      </c>
      <c r="C46" s="14" t="s">
        <v>361</v>
      </c>
      <c r="D46" s="11" t="s">
        <v>19</v>
      </c>
      <c r="E46" s="10" t="s">
        <v>176</v>
      </c>
      <c r="F46" s="12">
        <v>0</v>
      </c>
      <c r="G46" s="12">
        <v>0</v>
      </c>
      <c r="H46" s="12">
        <v>2</v>
      </c>
      <c r="I46" s="12">
        <v>0</v>
      </c>
      <c r="J46" s="12">
        <v>0</v>
      </c>
      <c r="K46" s="12">
        <v>1</v>
      </c>
      <c r="L46" s="12">
        <v>0</v>
      </c>
      <c r="M46" s="12">
        <v>0</v>
      </c>
      <c r="N46" s="12">
        <v>0</v>
      </c>
      <c r="O46" s="12">
        <v>0</v>
      </c>
      <c r="P46" s="12">
        <v>2</v>
      </c>
      <c r="Q46" s="12">
        <v>2</v>
      </c>
      <c r="R46" s="13">
        <f t="shared" si="0"/>
        <v>7</v>
      </c>
      <c r="S46" s="6">
        <f t="shared" si="2"/>
        <v>0.16279069767441862</v>
      </c>
      <c r="T46" s="16" t="s">
        <v>571</v>
      </c>
    </row>
    <row r="47" spans="1:20" ht="15.75" x14ac:dyDescent="0.25">
      <c r="A47" s="10" t="s">
        <v>371</v>
      </c>
      <c r="B47" s="11" t="s">
        <v>352</v>
      </c>
      <c r="C47" s="14" t="s">
        <v>361</v>
      </c>
      <c r="D47" s="11" t="s">
        <v>19</v>
      </c>
      <c r="E47" s="10" t="s">
        <v>176</v>
      </c>
      <c r="F47" s="12">
        <v>0</v>
      </c>
      <c r="G47" s="12">
        <v>0</v>
      </c>
      <c r="H47" s="12">
        <v>2</v>
      </c>
      <c r="I47" s="12">
        <v>0</v>
      </c>
      <c r="J47" s="12">
        <v>1</v>
      </c>
      <c r="K47" s="12">
        <v>1</v>
      </c>
      <c r="L47" s="12">
        <v>0</v>
      </c>
      <c r="M47" s="12">
        <v>0</v>
      </c>
      <c r="N47" s="12">
        <v>0</v>
      </c>
      <c r="O47" s="12">
        <v>0</v>
      </c>
      <c r="P47" s="12">
        <v>1</v>
      </c>
      <c r="Q47" s="12">
        <v>2</v>
      </c>
      <c r="R47" s="13">
        <f t="shared" si="0"/>
        <v>7</v>
      </c>
      <c r="S47" s="6">
        <f t="shared" si="2"/>
        <v>0.16279069767441862</v>
      </c>
      <c r="T47" s="16" t="s">
        <v>571</v>
      </c>
    </row>
    <row r="48" spans="1:20" ht="15.75" x14ac:dyDescent="0.25">
      <c r="A48" s="10" t="s">
        <v>366</v>
      </c>
      <c r="B48" s="11" t="s">
        <v>343</v>
      </c>
      <c r="C48" s="14" t="s">
        <v>361</v>
      </c>
      <c r="D48" s="11" t="s">
        <v>19</v>
      </c>
      <c r="E48" s="10" t="s">
        <v>176</v>
      </c>
      <c r="F48" s="12">
        <v>0</v>
      </c>
      <c r="G48" s="12">
        <v>0</v>
      </c>
      <c r="H48" s="12">
        <v>0</v>
      </c>
      <c r="I48" s="12">
        <v>1</v>
      </c>
      <c r="J48" s="12">
        <v>1</v>
      </c>
      <c r="K48" s="12">
        <v>1</v>
      </c>
      <c r="L48" s="12">
        <v>1</v>
      </c>
      <c r="M48" s="12">
        <v>0</v>
      </c>
      <c r="N48" s="12">
        <v>0</v>
      </c>
      <c r="O48" s="12">
        <v>0</v>
      </c>
      <c r="P48" s="12">
        <v>0</v>
      </c>
      <c r="Q48" s="12">
        <v>2</v>
      </c>
      <c r="R48" s="13">
        <f>IF(SUM(F48:Q48)&gt;$U$1,"больше макс!",SUM(F48:Q48))</f>
        <v>6</v>
      </c>
      <c r="S48" s="6">
        <f t="shared" si="2"/>
        <v>0.13953488372093023</v>
      </c>
      <c r="T48" s="16" t="s">
        <v>571</v>
      </c>
    </row>
    <row r="49" spans="1:20" ht="15.75" x14ac:dyDescent="0.25">
      <c r="A49" s="10" t="s">
        <v>374</v>
      </c>
      <c r="B49" s="11" t="s">
        <v>355</v>
      </c>
      <c r="C49" s="14" t="s">
        <v>361</v>
      </c>
      <c r="D49" s="11" t="s">
        <v>19</v>
      </c>
      <c r="E49" s="10" t="s">
        <v>176</v>
      </c>
      <c r="F49" s="12">
        <v>0</v>
      </c>
      <c r="G49" s="12">
        <v>2</v>
      </c>
      <c r="H49" s="12">
        <v>2</v>
      </c>
      <c r="I49" s="12">
        <v>0</v>
      </c>
      <c r="J49" s="12">
        <v>1</v>
      </c>
      <c r="K49" s="12">
        <v>0</v>
      </c>
      <c r="L49" s="12">
        <v>1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3">
        <f>IF(SUM(F49:Q49)&gt;$U$1, "больше макс!", SUM(F49:Q49))</f>
        <v>6</v>
      </c>
      <c r="S49" s="6">
        <f t="shared" si="2"/>
        <v>0.13953488372093023</v>
      </c>
      <c r="T49" s="16" t="s">
        <v>571</v>
      </c>
    </row>
    <row r="50" spans="1:20" ht="15.75" x14ac:dyDescent="0.25">
      <c r="A50" s="10" t="s">
        <v>314</v>
      </c>
      <c r="B50" s="11" t="s">
        <v>311</v>
      </c>
      <c r="C50" s="11" t="s">
        <v>271</v>
      </c>
      <c r="D50" s="11" t="s">
        <v>19</v>
      </c>
      <c r="E50" s="10" t="s">
        <v>176</v>
      </c>
      <c r="F50" s="12">
        <v>2</v>
      </c>
      <c r="G50" s="12">
        <v>2</v>
      </c>
      <c r="H50" s="12">
        <v>0</v>
      </c>
      <c r="I50" s="12">
        <v>0</v>
      </c>
      <c r="J50" s="12">
        <v>0</v>
      </c>
      <c r="K50" s="12">
        <v>1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3">
        <f>IF(SUM(F50:Q50)&gt;$U$1, "больше макс!", SUM(F50:Q50))</f>
        <v>5</v>
      </c>
      <c r="S50" s="6">
        <f t="shared" si="2"/>
        <v>0.11627906976744186</v>
      </c>
      <c r="T50" s="16" t="s">
        <v>571</v>
      </c>
    </row>
    <row r="51" spans="1:20" ht="15.75" x14ac:dyDescent="0.25">
      <c r="A51" s="10" t="s">
        <v>363</v>
      </c>
      <c r="B51" s="11" t="s">
        <v>340</v>
      </c>
      <c r="C51" s="14" t="s">
        <v>361</v>
      </c>
      <c r="D51" s="11" t="s">
        <v>19</v>
      </c>
      <c r="E51" s="10" t="s">
        <v>176</v>
      </c>
      <c r="F51" s="12">
        <v>0</v>
      </c>
      <c r="G51" s="12">
        <v>0</v>
      </c>
      <c r="H51" s="12">
        <v>0</v>
      </c>
      <c r="I51" s="12">
        <v>0</v>
      </c>
      <c r="J51" s="12">
        <v>1</v>
      </c>
      <c r="K51" s="12">
        <v>0</v>
      </c>
      <c r="L51" s="12">
        <v>0</v>
      </c>
      <c r="M51" s="12">
        <v>0</v>
      </c>
      <c r="N51" s="12">
        <v>0</v>
      </c>
      <c r="O51" s="12">
        <v>2</v>
      </c>
      <c r="P51" s="12">
        <v>2</v>
      </c>
      <c r="Q51" s="12">
        <v>0</v>
      </c>
      <c r="R51" s="13">
        <f>IF(SUM(F51:Q51)&gt;$U$1, "больше макс!", SUM(F51:Q51))</f>
        <v>5</v>
      </c>
      <c r="S51" s="6">
        <f t="shared" si="2"/>
        <v>0.11627906976744186</v>
      </c>
      <c r="T51" s="16" t="s">
        <v>571</v>
      </c>
    </row>
    <row r="52" spans="1:20" ht="15.75" x14ac:dyDescent="0.25">
      <c r="A52" s="10" t="s">
        <v>367</v>
      </c>
      <c r="B52" s="11" t="s">
        <v>344</v>
      </c>
      <c r="C52" s="14" t="s">
        <v>361</v>
      </c>
      <c r="D52" s="11" t="s">
        <v>19</v>
      </c>
      <c r="E52" s="10" t="s">
        <v>176</v>
      </c>
      <c r="F52" s="12">
        <v>0</v>
      </c>
      <c r="G52" s="12">
        <v>0</v>
      </c>
      <c r="H52" s="12">
        <v>0</v>
      </c>
      <c r="I52" s="12">
        <v>0</v>
      </c>
      <c r="J52" s="12">
        <v>1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3</v>
      </c>
      <c r="Q52" s="12">
        <v>1</v>
      </c>
      <c r="R52" s="13">
        <f>IF(SUM(F52:Q52)&gt;$U$1, "больше макс!", SUM(F52:Q52))</f>
        <v>5</v>
      </c>
      <c r="S52" s="6">
        <f t="shared" si="2"/>
        <v>0.11627906976744186</v>
      </c>
      <c r="T52" s="16" t="s">
        <v>571</v>
      </c>
    </row>
    <row r="53" spans="1:20" ht="15.75" x14ac:dyDescent="0.25">
      <c r="A53" s="10" t="s">
        <v>368</v>
      </c>
      <c r="B53" s="11" t="s">
        <v>346</v>
      </c>
      <c r="C53" s="14" t="s">
        <v>361</v>
      </c>
      <c r="D53" s="11" t="s">
        <v>19</v>
      </c>
      <c r="E53" s="10" t="s">
        <v>176</v>
      </c>
      <c r="F53" s="12">
        <v>0</v>
      </c>
      <c r="G53" s="12">
        <v>0</v>
      </c>
      <c r="H53" s="12">
        <v>0</v>
      </c>
      <c r="I53" s="12">
        <v>0</v>
      </c>
      <c r="J53" s="12">
        <v>1</v>
      </c>
      <c r="K53" s="12">
        <v>0</v>
      </c>
      <c r="L53" s="12">
        <v>1</v>
      </c>
      <c r="M53" s="12">
        <v>0</v>
      </c>
      <c r="N53" s="12">
        <v>0</v>
      </c>
      <c r="O53" s="12">
        <v>0</v>
      </c>
      <c r="P53" s="12">
        <v>0</v>
      </c>
      <c r="Q53" s="12">
        <v>3</v>
      </c>
      <c r="R53" s="13">
        <v>5</v>
      </c>
      <c r="S53" s="6">
        <f t="shared" si="2"/>
        <v>0.11627906976744186</v>
      </c>
      <c r="T53" s="16" t="s">
        <v>571</v>
      </c>
    </row>
    <row r="54" spans="1:20" ht="15.75" x14ac:dyDescent="0.25">
      <c r="A54" s="10" t="s">
        <v>373</v>
      </c>
      <c r="B54" s="11" t="s">
        <v>354</v>
      </c>
      <c r="C54" s="14" t="s">
        <v>361</v>
      </c>
      <c r="D54" s="11" t="s">
        <v>19</v>
      </c>
      <c r="E54" s="10" t="s">
        <v>176</v>
      </c>
      <c r="F54" s="12">
        <v>0</v>
      </c>
      <c r="G54" s="12">
        <v>0</v>
      </c>
      <c r="H54" s="12">
        <v>0</v>
      </c>
      <c r="I54" s="12">
        <v>0</v>
      </c>
      <c r="J54" s="12">
        <v>1</v>
      </c>
      <c r="K54" s="12">
        <v>0</v>
      </c>
      <c r="L54" s="12">
        <v>2</v>
      </c>
      <c r="M54" s="12">
        <v>0</v>
      </c>
      <c r="N54" s="12">
        <v>0</v>
      </c>
      <c r="O54" s="12">
        <v>0</v>
      </c>
      <c r="P54" s="12">
        <v>1</v>
      </c>
      <c r="Q54" s="12">
        <v>0</v>
      </c>
      <c r="R54" s="13">
        <f>IF(SUM(F54:Q54)&gt;$U$1, "больше макс!", SUM(F54:Q54))</f>
        <v>4</v>
      </c>
      <c r="S54" s="6">
        <f t="shared" si="2"/>
        <v>9.3023255813953487E-2</v>
      </c>
      <c r="T54" s="16" t="s">
        <v>571</v>
      </c>
    </row>
    <row r="55" spans="1:20" ht="15.75" x14ac:dyDescent="0.25">
      <c r="A55" s="10" t="s">
        <v>376</v>
      </c>
      <c r="B55" s="11" t="s">
        <v>357</v>
      </c>
      <c r="C55" s="14" t="s">
        <v>361</v>
      </c>
      <c r="D55" s="11" t="s">
        <v>19</v>
      </c>
      <c r="E55" s="10" t="s">
        <v>176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2</v>
      </c>
      <c r="N55" s="12">
        <v>0</v>
      </c>
      <c r="O55" s="12">
        <v>0</v>
      </c>
      <c r="P55" s="12">
        <v>2</v>
      </c>
      <c r="Q55" s="12">
        <v>0</v>
      </c>
      <c r="R55" s="13">
        <f>IF(SUM(F55:Q55)&gt;$U$1, "больше макс!", SUM(F55:Q55))</f>
        <v>4</v>
      </c>
      <c r="S55" s="6">
        <f t="shared" si="2"/>
        <v>9.3023255813953487E-2</v>
      </c>
      <c r="T55" s="16" t="s">
        <v>571</v>
      </c>
    </row>
    <row r="56" spans="1:20" ht="15.75" x14ac:dyDescent="0.25">
      <c r="A56" s="10" t="s">
        <v>369</v>
      </c>
      <c r="B56" s="11" t="s">
        <v>348</v>
      </c>
      <c r="C56" s="14" t="s">
        <v>361</v>
      </c>
      <c r="D56" s="11" t="s">
        <v>19</v>
      </c>
      <c r="E56" s="10" t="s">
        <v>176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/>
      <c r="N56" s="12">
        <v>0</v>
      </c>
      <c r="O56" s="12">
        <v>0</v>
      </c>
      <c r="P56" s="12">
        <v>0</v>
      </c>
      <c r="Q56" s="12">
        <v>1</v>
      </c>
      <c r="R56" s="13">
        <f>IF(SUM(F56:Q56)&gt;$U$1, "больше макс!", SUM(F56:Q56))</f>
        <v>1</v>
      </c>
      <c r="S56" s="6">
        <f t="shared" si="2"/>
        <v>2.3255813953488372E-2</v>
      </c>
      <c r="T56" s="16" t="s">
        <v>571</v>
      </c>
    </row>
    <row r="57" spans="1:20" x14ac:dyDescent="0.25"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20" x14ac:dyDescent="0.25"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20" x14ac:dyDescent="0.25"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20" x14ac:dyDescent="0.25"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20" x14ac:dyDescent="0.25"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20" x14ac:dyDescent="0.25"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20" x14ac:dyDescent="0.25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20" x14ac:dyDescent="0.25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6:17" x14ac:dyDescent="0.25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6:17" x14ac:dyDescent="0.25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6:17" x14ac:dyDescent="0.25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6:17" x14ac:dyDescent="0.25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6:17" x14ac:dyDescent="0.25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</sheetData>
  <sortState ref="A4:S56">
    <sortCondition descending="1" ref="S4:S56"/>
  </sortState>
  <mergeCells count="1">
    <mergeCell ref="A1:T1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"/>
  <sheetViews>
    <sheetView topLeftCell="B1" zoomScale="60" zoomScaleNormal="60" workbookViewId="0">
      <selection activeCell="Y49" sqref="Y49"/>
    </sheetView>
  </sheetViews>
  <sheetFormatPr defaultRowHeight="15" x14ac:dyDescent="0.25"/>
  <cols>
    <col min="1" max="1" width="46.5703125" style="1" customWidth="1"/>
    <col min="2" max="2" width="10.28515625" style="1" customWidth="1"/>
    <col min="3" max="3" width="7.28515625" style="1" customWidth="1"/>
    <col min="4" max="4" width="47.28515625" style="1" bestFit="1" customWidth="1"/>
    <col min="5" max="5" width="40.28515625" style="1" customWidth="1"/>
    <col min="6" max="20" width="8.140625" style="2" customWidth="1"/>
    <col min="21" max="21" width="9.140625" style="1"/>
    <col min="22" max="22" width="10.85546875" style="1" customWidth="1"/>
    <col min="23" max="23" width="14.42578125" style="1" customWidth="1"/>
    <col min="24" max="16384" width="9.140625" style="1"/>
  </cols>
  <sheetData>
    <row r="1" spans="1:24" ht="22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3">
        <v>41</v>
      </c>
    </row>
    <row r="2" spans="1:24" ht="15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169</v>
      </c>
      <c r="M2" s="5" t="s">
        <v>170</v>
      </c>
      <c r="N2" s="5" t="s">
        <v>171</v>
      </c>
      <c r="O2" s="5" t="s">
        <v>265</v>
      </c>
      <c r="P2" s="5" t="s">
        <v>266</v>
      </c>
      <c r="Q2" s="5" t="s">
        <v>267</v>
      </c>
      <c r="R2" s="5" t="s">
        <v>378</v>
      </c>
      <c r="S2" s="5" t="s">
        <v>379</v>
      </c>
      <c r="T2" s="5" t="s">
        <v>380</v>
      </c>
      <c r="U2" s="4" t="s">
        <v>12</v>
      </c>
      <c r="V2" s="6" t="s">
        <v>13</v>
      </c>
      <c r="W2" s="4" t="s">
        <v>14</v>
      </c>
    </row>
    <row r="3" spans="1:24" ht="15.75" x14ac:dyDescent="0.25">
      <c r="A3" s="7" t="s">
        <v>381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</row>
    <row r="4" spans="1:24" ht="15" customHeight="1" x14ac:dyDescent="0.25">
      <c r="A4" s="15" t="s">
        <v>440</v>
      </c>
      <c r="B4" s="11" t="s">
        <v>429</v>
      </c>
      <c r="C4" s="14" t="s">
        <v>421</v>
      </c>
      <c r="D4" s="11" t="s">
        <v>19</v>
      </c>
      <c r="E4" s="10" t="s">
        <v>20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4</v>
      </c>
      <c r="M4" s="12">
        <v>4</v>
      </c>
      <c r="N4" s="12">
        <v>1</v>
      </c>
      <c r="O4" s="12">
        <v>1</v>
      </c>
      <c r="P4" s="12">
        <v>1</v>
      </c>
      <c r="Q4" s="12">
        <v>0</v>
      </c>
      <c r="R4" s="12">
        <v>0</v>
      </c>
      <c r="S4" s="12">
        <v>1</v>
      </c>
      <c r="T4" s="12">
        <v>0</v>
      </c>
      <c r="U4" s="13">
        <f t="shared" ref="U4:U49" si="0">IF(SUM(F4:T4)&gt;$X$1, "больше макс!", SUM(F4:T4))</f>
        <v>14</v>
      </c>
      <c r="V4" s="6">
        <f t="shared" ref="V4:V49" si="1">U4/$X$1</f>
        <v>0.34146341463414637</v>
      </c>
      <c r="W4" s="16" t="s">
        <v>571</v>
      </c>
    </row>
    <row r="5" spans="1:24" ht="15" customHeight="1" x14ac:dyDescent="0.25">
      <c r="A5" s="15" t="s">
        <v>393</v>
      </c>
      <c r="B5" s="11" t="s">
        <v>390</v>
      </c>
      <c r="C5" s="11" t="s">
        <v>384</v>
      </c>
      <c r="D5" s="11" t="s">
        <v>19</v>
      </c>
      <c r="E5" s="10" t="s">
        <v>20</v>
      </c>
      <c r="F5" s="12">
        <v>0</v>
      </c>
      <c r="G5" s="12">
        <v>0</v>
      </c>
      <c r="H5" s="12">
        <v>0</v>
      </c>
      <c r="I5" s="12">
        <v>1</v>
      </c>
      <c r="J5" s="12">
        <v>0</v>
      </c>
      <c r="K5" s="12">
        <v>1</v>
      </c>
      <c r="L5" s="12">
        <v>0</v>
      </c>
      <c r="M5" s="12">
        <v>2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6</v>
      </c>
      <c r="U5" s="13">
        <f t="shared" si="0"/>
        <v>10</v>
      </c>
      <c r="V5" s="6">
        <f t="shared" si="1"/>
        <v>0.24390243902439024</v>
      </c>
      <c r="W5" s="16" t="s">
        <v>571</v>
      </c>
    </row>
    <row r="6" spans="1:24" ht="15" customHeight="1" x14ac:dyDescent="0.25">
      <c r="A6" s="15" t="s">
        <v>385</v>
      </c>
      <c r="B6" s="11" t="s">
        <v>386</v>
      </c>
      <c r="C6" s="11" t="s">
        <v>384</v>
      </c>
      <c r="D6" s="11" t="s">
        <v>19</v>
      </c>
      <c r="E6" s="10" t="s">
        <v>20</v>
      </c>
      <c r="F6" s="12">
        <v>0</v>
      </c>
      <c r="G6" s="12">
        <v>1</v>
      </c>
      <c r="H6" s="12">
        <v>1</v>
      </c>
      <c r="I6" s="12">
        <v>0</v>
      </c>
      <c r="J6" s="12">
        <v>1</v>
      </c>
      <c r="K6" s="12">
        <v>1</v>
      </c>
      <c r="L6" s="12">
        <v>0</v>
      </c>
      <c r="M6" s="12">
        <v>3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2</v>
      </c>
      <c r="U6" s="13">
        <f t="shared" si="0"/>
        <v>9</v>
      </c>
      <c r="V6" s="6">
        <f t="shared" si="1"/>
        <v>0.21951219512195122</v>
      </c>
      <c r="W6" s="16" t="s">
        <v>571</v>
      </c>
    </row>
    <row r="7" spans="1:24" ht="15" customHeight="1" x14ac:dyDescent="0.25">
      <c r="A7" s="15" t="s">
        <v>391</v>
      </c>
      <c r="B7" s="11" t="s">
        <v>389</v>
      </c>
      <c r="C7" s="11" t="s">
        <v>384</v>
      </c>
      <c r="D7" s="11" t="s">
        <v>19</v>
      </c>
      <c r="E7" s="10" t="s">
        <v>20</v>
      </c>
      <c r="F7" s="12">
        <v>0</v>
      </c>
      <c r="G7" s="12">
        <v>1</v>
      </c>
      <c r="H7" s="12">
        <v>0</v>
      </c>
      <c r="I7" s="12">
        <v>0</v>
      </c>
      <c r="J7" s="12">
        <v>0</v>
      </c>
      <c r="K7" s="12">
        <v>0</v>
      </c>
      <c r="L7" s="12">
        <v>3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1</v>
      </c>
      <c r="T7" s="12">
        <v>4</v>
      </c>
      <c r="U7" s="13">
        <f t="shared" si="0"/>
        <v>9</v>
      </c>
      <c r="V7" s="6">
        <f t="shared" si="1"/>
        <v>0.21951219512195122</v>
      </c>
      <c r="W7" s="16" t="s">
        <v>571</v>
      </c>
    </row>
    <row r="8" spans="1:24" ht="15" customHeight="1" x14ac:dyDescent="0.25">
      <c r="A8" s="15" t="s">
        <v>432</v>
      </c>
      <c r="B8" s="11" t="s">
        <v>422</v>
      </c>
      <c r="C8" s="14" t="s">
        <v>421</v>
      </c>
      <c r="D8" s="11" t="s">
        <v>19</v>
      </c>
      <c r="E8" s="10" t="s">
        <v>20</v>
      </c>
      <c r="F8" s="12">
        <v>1</v>
      </c>
      <c r="G8" s="12">
        <v>0</v>
      </c>
      <c r="H8" s="12">
        <v>0</v>
      </c>
      <c r="I8" s="12">
        <v>0</v>
      </c>
      <c r="J8" s="12">
        <v>1</v>
      </c>
      <c r="K8" s="12">
        <v>3</v>
      </c>
      <c r="L8" s="12">
        <v>0</v>
      </c>
      <c r="M8" s="12">
        <v>3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1</v>
      </c>
      <c r="U8" s="13">
        <f t="shared" si="0"/>
        <v>9</v>
      </c>
      <c r="V8" s="6">
        <f t="shared" si="1"/>
        <v>0.21951219512195122</v>
      </c>
      <c r="W8" s="16" t="s">
        <v>571</v>
      </c>
    </row>
    <row r="9" spans="1:24" ht="15" customHeight="1" x14ac:dyDescent="0.25">
      <c r="A9" s="15" t="s">
        <v>445</v>
      </c>
      <c r="B9" s="11" t="s">
        <v>433</v>
      </c>
      <c r="C9" s="14" t="s">
        <v>421</v>
      </c>
      <c r="D9" s="11" t="s">
        <v>19</v>
      </c>
      <c r="E9" s="10" t="s">
        <v>20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3</v>
      </c>
      <c r="L9" s="12">
        <v>2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3</v>
      </c>
      <c r="U9" s="13">
        <f t="shared" si="0"/>
        <v>9</v>
      </c>
      <c r="V9" s="6">
        <f t="shared" si="1"/>
        <v>0.21951219512195122</v>
      </c>
      <c r="W9" s="16" t="s">
        <v>571</v>
      </c>
    </row>
    <row r="10" spans="1:24" ht="15" customHeight="1" x14ac:dyDescent="0.25">
      <c r="A10" s="15" t="s">
        <v>447</v>
      </c>
      <c r="B10" s="11" t="s">
        <v>435</v>
      </c>
      <c r="C10" s="14" t="s">
        <v>421</v>
      </c>
      <c r="D10" s="11" t="s">
        <v>19</v>
      </c>
      <c r="E10" s="10" t="s">
        <v>20</v>
      </c>
      <c r="F10" s="12">
        <v>0</v>
      </c>
      <c r="G10" s="12">
        <v>1</v>
      </c>
      <c r="H10" s="12">
        <v>0</v>
      </c>
      <c r="I10" s="12">
        <v>1</v>
      </c>
      <c r="J10" s="12">
        <v>0</v>
      </c>
      <c r="K10" s="12">
        <v>1</v>
      </c>
      <c r="L10" s="12">
        <v>1</v>
      </c>
      <c r="M10" s="12">
        <v>2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3</v>
      </c>
      <c r="U10" s="13">
        <f t="shared" si="0"/>
        <v>9</v>
      </c>
      <c r="V10" s="6">
        <f t="shared" si="1"/>
        <v>0.21951219512195122</v>
      </c>
      <c r="W10" s="16" t="s">
        <v>571</v>
      </c>
    </row>
    <row r="11" spans="1:24" ht="15" customHeight="1" x14ac:dyDescent="0.25">
      <c r="A11" s="15" t="s">
        <v>423</v>
      </c>
      <c r="B11" s="11" t="s">
        <v>414</v>
      </c>
      <c r="C11" s="14" t="s">
        <v>421</v>
      </c>
      <c r="D11" s="11" t="s">
        <v>19</v>
      </c>
      <c r="E11" s="10" t="s">
        <v>20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4</v>
      </c>
      <c r="M11" s="12">
        <v>2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</v>
      </c>
      <c r="T11" s="12">
        <v>0</v>
      </c>
      <c r="U11" s="13">
        <f t="shared" si="0"/>
        <v>8</v>
      </c>
      <c r="V11" s="6">
        <f t="shared" si="1"/>
        <v>0.1951219512195122</v>
      </c>
      <c r="W11" s="16" t="s">
        <v>571</v>
      </c>
    </row>
    <row r="12" spans="1:24" ht="15" customHeight="1" x14ac:dyDescent="0.25">
      <c r="A12" s="15" t="s">
        <v>474</v>
      </c>
      <c r="B12" s="11" t="s">
        <v>464</v>
      </c>
      <c r="C12" s="14" t="s">
        <v>460</v>
      </c>
      <c r="D12" s="11" t="s">
        <v>19</v>
      </c>
      <c r="E12" s="10" t="s">
        <v>20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2</v>
      </c>
      <c r="M12" s="12">
        <v>3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</v>
      </c>
      <c r="T12" s="12">
        <v>2</v>
      </c>
      <c r="U12" s="13">
        <f t="shared" si="0"/>
        <v>8</v>
      </c>
      <c r="V12" s="6">
        <f t="shared" si="1"/>
        <v>0.1951219512195122</v>
      </c>
      <c r="W12" s="16" t="s">
        <v>571</v>
      </c>
    </row>
    <row r="13" spans="1:24" ht="15" customHeight="1" x14ac:dyDescent="0.25">
      <c r="A13" s="15" t="s">
        <v>396</v>
      </c>
      <c r="B13" s="11" t="s">
        <v>392</v>
      </c>
      <c r="C13" s="11" t="s">
        <v>384</v>
      </c>
      <c r="D13" s="11" t="s">
        <v>19</v>
      </c>
      <c r="E13" s="10" t="s">
        <v>20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2</v>
      </c>
      <c r="L13" s="12">
        <v>1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2</v>
      </c>
      <c r="U13" s="13">
        <f t="shared" si="0"/>
        <v>7</v>
      </c>
      <c r="V13" s="6">
        <f t="shared" si="1"/>
        <v>0.17073170731707318</v>
      </c>
      <c r="W13" s="16" t="s">
        <v>571</v>
      </c>
    </row>
    <row r="14" spans="1:24" ht="15" customHeight="1" x14ac:dyDescent="0.25">
      <c r="A14" s="15" t="s">
        <v>413</v>
      </c>
      <c r="B14" s="11" t="s">
        <v>407</v>
      </c>
      <c r="C14" s="11" t="s">
        <v>384</v>
      </c>
      <c r="D14" s="11" t="s">
        <v>19</v>
      </c>
      <c r="E14" s="10" t="s">
        <v>20</v>
      </c>
      <c r="F14" s="12">
        <v>0</v>
      </c>
      <c r="G14" s="12">
        <v>0</v>
      </c>
      <c r="H14" s="12">
        <v>2</v>
      </c>
      <c r="I14" s="12">
        <v>0</v>
      </c>
      <c r="J14" s="12">
        <v>0</v>
      </c>
      <c r="K14" s="12">
        <v>2</v>
      </c>
      <c r="L14" s="12">
        <v>3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3">
        <f t="shared" si="0"/>
        <v>7</v>
      </c>
      <c r="V14" s="6">
        <f t="shared" si="1"/>
        <v>0.17073170731707318</v>
      </c>
      <c r="W14" s="16" t="s">
        <v>571</v>
      </c>
    </row>
    <row r="15" spans="1:24" ht="15" customHeight="1" x14ac:dyDescent="0.25">
      <c r="A15" s="15" t="s">
        <v>451</v>
      </c>
      <c r="B15" s="11" t="s">
        <v>439</v>
      </c>
      <c r="C15" s="14" t="s">
        <v>421</v>
      </c>
      <c r="D15" s="11" t="s">
        <v>19</v>
      </c>
      <c r="E15" s="10" t="s">
        <v>20</v>
      </c>
      <c r="F15" s="12">
        <v>1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3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1</v>
      </c>
      <c r="U15" s="13">
        <f t="shared" si="0"/>
        <v>7</v>
      </c>
      <c r="V15" s="6">
        <f t="shared" si="1"/>
        <v>0.17073170731707318</v>
      </c>
      <c r="W15" s="16" t="s">
        <v>571</v>
      </c>
    </row>
    <row r="16" spans="1:24" ht="15" customHeight="1" x14ac:dyDescent="0.25">
      <c r="A16" s="15" t="s">
        <v>400</v>
      </c>
      <c r="B16" s="11" t="s">
        <v>395</v>
      </c>
      <c r="C16" s="11" t="s">
        <v>384</v>
      </c>
      <c r="D16" s="11" t="s">
        <v>19</v>
      </c>
      <c r="E16" s="10" t="s">
        <v>20</v>
      </c>
      <c r="F16" s="12">
        <v>0</v>
      </c>
      <c r="G16" s="12">
        <v>0</v>
      </c>
      <c r="H16" s="12">
        <v>0</v>
      </c>
      <c r="I16" s="12">
        <v>1</v>
      </c>
      <c r="J16" s="12">
        <v>0</v>
      </c>
      <c r="K16" s="12">
        <v>1</v>
      </c>
      <c r="L16" s="12">
        <v>1</v>
      </c>
      <c r="M16" s="12">
        <v>1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1</v>
      </c>
      <c r="T16" s="12">
        <v>1</v>
      </c>
      <c r="U16" s="13">
        <f t="shared" si="0"/>
        <v>6</v>
      </c>
      <c r="V16" s="6">
        <f t="shared" si="1"/>
        <v>0.14634146341463414</v>
      </c>
      <c r="W16" s="16" t="s">
        <v>571</v>
      </c>
    </row>
    <row r="17" spans="1:23" ht="15" customHeight="1" x14ac:dyDescent="0.25">
      <c r="A17" s="15" t="s">
        <v>404</v>
      </c>
      <c r="B17" s="11" t="s">
        <v>399</v>
      </c>
      <c r="C17" s="11" t="s">
        <v>384</v>
      </c>
      <c r="D17" s="11" t="s">
        <v>19</v>
      </c>
      <c r="E17" s="10" t="s">
        <v>20</v>
      </c>
      <c r="F17" s="12">
        <v>0</v>
      </c>
      <c r="G17" s="12">
        <v>0</v>
      </c>
      <c r="H17" s="12">
        <v>0</v>
      </c>
      <c r="I17" s="12">
        <v>0</v>
      </c>
      <c r="J17" s="12">
        <v>1</v>
      </c>
      <c r="K17" s="12">
        <v>0</v>
      </c>
      <c r="L17" s="12">
        <v>3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2</v>
      </c>
      <c r="U17" s="13">
        <f t="shared" si="0"/>
        <v>6</v>
      </c>
      <c r="V17" s="6">
        <f t="shared" si="1"/>
        <v>0.14634146341463414</v>
      </c>
      <c r="W17" s="16" t="s">
        <v>571</v>
      </c>
    </row>
    <row r="18" spans="1:23" ht="15" customHeight="1" x14ac:dyDescent="0.25">
      <c r="A18" s="15" t="s">
        <v>406</v>
      </c>
      <c r="B18" s="11" t="s">
        <v>401</v>
      </c>
      <c r="C18" s="11" t="s">
        <v>384</v>
      </c>
      <c r="D18" s="11" t="s">
        <v>19</v>
      </c>
      <c r="E18" s="10" t="s">
        <v>20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3</v>
      </c>
      <c r="L18" s="12">
        <v>1</v>
      </c>
      <c r="M18" s="12">
        <v>1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3">
        <f t="shared" si="0"/>
        <v>6</v>
      </c>
      <c r="V18" s="6">
        <f t="shared" si="1"/>
        <v>0.14634146341463414</v>
      </c>
      <c r="W18" s="16" t="s">
        <v>571</v>
      </c>
    </row>
    <row r="19" spans="1:23" ht="15" customHeight="1" x14ac:dyDescent="0.25">
      <c r="A19" s="15" t="s">
        <v>411</v>
      </c>
      <c r="B19" s="11" t="s">
        <v>405</v>
      </c>
      <c r="C19" s="11" t="s">
        <v>384</v>
      </c>
      <c r="D19" s="11" t="s">
        <v>19</v>
      </c>
      <c r="E19" s="10" t="s">
        <v>20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1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3</v>
      </c>
      <c r="U19" s="13">
        <f t="shared" si="0"/>
        <v>6</v>
      </c>
      <c r="V19" s="6">
        <f t="shared" si="1"/>
        <v>0.14634146341463414</v>
      </c>
      <c r="W19" s="16" t="s">
        <v>571</v>
      </c>
    </row>
    <row r="20" spans="1:23" ht="15" customHeight="1" x14ac:dyDescent="0.25">
      <c r="A20" s="15" t="s">
        <v>415</v>
      </c>
      <c r="B20" s="11" t="s">
        <v>409</v>
      </c>
      <c r="C20" s="11" t="s">
        <v>384</v>
      </c>
      <c r="D20" s="11" t="s">
        <v>19</v>
      </c>
      <c r="E20" s="10" t="s">
        <v>20</v>
      </c>
      <c r="F20" s="12">
        <v>0</v>
      </c>
      <c r="G20" s="12">
        <v>0</v>
      </c>
      <c r="H20" s="12">
        <v>0</v>
      </c>
      <c r="I20" s="12">
        <v>2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3</v>
      </c>
      <c r="U20" s="13">
        <f t="shared" si="0"/>
        <v>6</v>
      </c>
      <c r="V20" s="6">
        <f t="shared" si="1"/>
        <v>0.14634146341463414</v>
      </c>
      <c r="W20" s="16" t="s">
        <v>571</v>
      </c>
    </row>
    <row r="21" spans="1:23" ht="15" customHeight="1" x14ac:dyDescent="0.25">
      <c r="A21" s="15" t="s">
        <v>434</v>
      </c>
      <c r="B21" s="11" t="s">
        <v>424</v>
      </c>
      <c r="C21" s="14" t="s">
        <v>421</v>
      </c>
      <c r="D21" s="11" t="s">
        <v>19</v>
      </c>
      <c r="E21" s="10" t="s">
        <v>20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4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1</v>
      </c>
      <c r="U21" s="13">
        <f t="shared" si="0"/>
        <v>6</v>
      </c>
      <c r="V21" s="6">
        <f t="shared" si="1"/>
        <v>0.14634146341463414</v>
      </c>
      <c r="W21" s="16" t="s">
        <v>571</v>
      </c>
    </row>
    <row r="22" spans="1:23" ht="15" customHeight="1" x14ac:dyDescent="0.25">
      <c r="A22" s="15" t="s">
        <v>456</v>
      </c>
      <c r="B22" s="11" t="s">
        <v>442</v>
      </c>
      <c r="C22" s="14" t="s">
        <v>421</v>
      </c>
      <c r="D22" s="11" t="s">
        <v>19</v>
      </c>
      <c r="E22" s="10" t="s">
        <v>20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1</v>
      </c>
      <c r="L22" s="12">
        <v>1</v>
      </c>
      <c r="M22" s="12">
        <v>4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3">
        <f t="shared" si="0"/>
        <v>6</v>
      </c>
      <c r="V22" s="6">
        <f t="shared" si="1"/>
        <v>0.14634146341463414</v>
      </c>
      <c r="W22" s="16" t="s">
        <v>571</v>
      </c>
    </row>
    <row r="23" spans="1:23" ht="15" customHeight="1" x14ac:dyDescent="0.25">
      <c r="A23" s="15" t="s">
        <v>382</v>
      </c>
      <c r="B23" s="11" t="s">
        <v>383</v>
      </c>
      <c r="C23" s="11" t="s">
        <v>384</v>
      </c>
      <c r="D23" s="11" t="s">
        <v>19</v>
      </c>
      <c r="E23" s="10" t="s">
        <v>20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1</v>
      </c>
      <c r="L23" s="12">
        <v>1</v>
      </c>
      <c r="M23" s="12">
        <v>2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3">
        <f t="shared" si="0"/>
        <v>5</v>
      </c>
      <c r="V23" s="6">
        <f t="shared" si="1"/>
        <v>0.12195121951219512</v>
      </c>
      <c r="W23" s="16" t="s">
        <v>571</v>
      </c>
    </row>
    <row r="24" spans="1:23" ht="15" customHeight="1" x14ac:dyDescent="0.25">
      <c r="A24" s="15" t="s">
        <v>408</v>
      </c>
      <c r="B24" s="11" t="s">
        <v>403</v>
      </c>
      <c r="C24" s="11" t="s">
        <v>384</v>
      </c>
      <c r="D24" s="11" t="s">
        <v>19</v>
      </c>
      <c r="E24" s="10" t="s">
        <v>20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2</v>
      </c>
      <c r="L24" s="12">
        <v>0</v>
      </c>
      <c r="M24" s="12">
        <v>1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1</v>
      </c>
      <c r="T24" s="12">
        <v>1</v>
      </c>
      <c r="U24" s="13">
        <f t="shared" si="0"/>
        <v>5</v>
      </c>
      <c r="V24" s="6">
        <f t="shared" si="1"/>
        <v>0.12195121951219512</v>
      </c>
      <c r="W24" s="16" t="s">
        <v>571</v>
      </c>
    </row>
    <row r="25" spans="1:23" ht="15" customHeight="1" x14ac:dyDescent="0.25">
      <c r="A25" s="15" t="s">
        <v>436</v>
      </c>
      <c r="B25" s="11" t="s">
        <v>425</v>
      </c>
      <c r="C25" s="14" t="s">
        <v>421</v>
      </c>
      <c r="D25" s="11" t="s">
        <v>19</v>
      </c>
      <c r="E25" s="10" t="s">
        <v>20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2</v>
      </c>
      <c r="L25" s="12">
        <v>1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2</v>
      </c>
      <c r="U25" s="13">
        <f t="shared" si="0"/>
        <v>5</v>
      </c>
      <c r="V25" s="6">
        <f t="shared" si="1"/>
        <v>0.12195121951219512</v>
      </c>
      <c r="W25" s="16" t="s">
        <v>571</v>
      </c>
    </row>
    <row r="26" spans="1:23" ht="15" customHeight="1" x14ac:dyDescent="0.25">
      <c r="A26" s="15" t="s">
        <v>473</v>
      </c>
      <c r="B26" s="11" t="s">
        <v>462</v>
      </c>
      <c r="C26" s="14" t="s">
        <v>460</v>
      </c>
      <c r="D26" s="11" t="s">
        <v>19</v>
      </c>
      <c r="E26" s="10" t="s">
        <v>20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2</v>
      </c>
      <c r="L26" s="12">
        <v>0</v>
      </c>
      <c r="M26" s="12">
        <v>2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1</v>
      </c>
      <c r="T26" s="12">
        <v>0</v>
      </c>
      <c r="U26" s="13">
        <f t="shared" si="0"/>
        <v>5</v>
      </c>
      <c r="V26" s="6">
        <f t="shared" si="1"/>
        <v>0.12195121951219512</v>
      </c>
      <c r="W26" s="16" t="s">
        <v>571</v>
      </c>
    </row>
    <row r="27" spans="1:23" ht="15" customHeight="1" x14ac:dyDescent="0.25">
      <c r="A27" s="15" t="s">
        <v>476</v>
      </c>
      <c r="B27" s="11" t="s">
        <v>467</v>
      </c>
      <c r="C27" s="14" t="s">
        <v>460</v>
      </c>
      <c r="D27" s="11" t="s">
        <v>19</v>
      </c>
      <c r="E27" s="10" t="s">
        <v>20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1</v>
      </c>
      <c r="L27" s="12">
        <v>2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1</v>
      </c>
      <c r="T27" s="12">
        <v>1</v>
      </c>
      <c r="U27" s="13">
        <f t="shared" si="0"/>
        <v>5</v>
      </c>
      <c r="V27" s="6">
        <f t="shared" si="1"/>
        <v>0.12195121951219512</v>
      </c>
      <c r="W27" s="16" t="s">
        <v>571</v>
      </c>
    </row>
    <row r="28" spans="1:23" ht="15.75" x14ac:dyDescent="0.25">
      <c r="A28" s="15" t="s">
        <v>387</v>
      </c>
      <c r="B28" s="11" t="s">
        <v>388</v>
      </c>
      <c r="C28" s="11" t="s">
        <v>384</v>
      </c>
      <c r="D28" s="11" t="s">
        <v>19</v>
      </c>
      <c r="E28" s="10" t="s">
        <v>20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1</v>
      </c>
      <c r="M28" s="12">
        <v>2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1</v>
      </c>
      <c r="U28" s="13">
        <f t="shared" si="0"/>
        <v>4</v>
      </c>
      <c r="V28" s="6">
        <f t="shared" si="1"/>
        <v>9.7560975609756101E-2</v>
      </c>
      <c r="W28" s="16" t="s">
        <v>571</v>
      </c>
    </row>
    <row r="29" spans="1:23" ht="15.75" x14ac:dyDescent="0.25">
      <c r="A29" s="15" t="s">
        <v>398</v>
      </c>
      <c r="B29" s="11" t="s">
        <v>394</v>
      </c>
      <c r="C29" s="11" t="s">
        <v>384</v>
      </c>
      <c r="D29" s="11" t="s">
        <v>19</v>
      </c>
      <c r="E29" s="10" t="s">
        <v>20</v>
      </c>
      <c r="F29" s="12">
        <v>0</v>
      </c>
      <c r="G29" s="12">
        <v>0</v>
      </c>
      <c r="H29" s="12">
        <v>0</v>
      </c>
      <c r="I29" s="12">
        <v>0</v>
      </c>
      <c r="J29" s="12">
        <v>1</v>
      </c>
      <c r="K29" s="12">
        <v>0</v>
      </c>
      <c r="L29" s="12">
        <v>2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1</v>
      </c>
      <c r="U29" s="13">
        <f t="shared" si="0"/>
        <v>4</v>
      </c>
      <c r="V29" s="6">
        <f t="shared" si="1"/>
        <v>9.7560975609756101E-2</v>
      </c>
      <c r="W29" s="16" t="s">
        <v>571</v>
      </c>
    </row>
    <row r="30" spans="1:23" ht="15.75" x14ac:dyDescent="0.25">
      <c r="A30" s="15" t="s">
        <v>426</v>
      </c>
      <c r="B30" s="11" t="s">
        <v>416</v>
      </c>
      <c r="C30" s="14" t="s">
        <v>421</v>
      </c>
      <c r="D30" s="11" t="s">
        <v>19</v>
      </c>
      <c r="E30" s="10" t="s">
        <v>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1</v>
      </c>
      <c r="M30" s="12">
        <v>1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2</v>
      </c>
      <c r="U30" s="13">
        <f t="shared" si="0"/>
        <v>4</v>
      </c>
      <c r="V30" s="6">
        <f t="shared" si="1"/>
        <v>9.7560975609756101E-2</v>
      </c>
      <c r="W30" s="16" t="s">
        <v>571</v>
      </c>
    </row>
    <row r="31" spans="1:23" ht="15.75" x14ac:dyDescent="0.25">
      <c r="A31" s="15" t="s">
        <v>430</v>
      </c>
      <c r="B31" s="11" t="s">
        <v>420</v>
      </c>
      <c r="C31" s="14" t="s">
        <v>421</v>
      </c>
      <c r="D31" s="11" t="s">
        <v>19</v>
      </c>
      <c r="E31" s="10" t="s">
        <v>20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1</v>
      </c>
      <c r="L31" s="12">
        <v>2</v>
      </c>
      <c r="M31" s="12">
        <v>1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3">
        <f t="shared" si="0"/>
        <v>4</v>
      </c>
      <c r="V31" s="6">
        <f t="shared" si="1"/>
        <v>9.7560975609756101E-2</v>
      </c>
      <c r="W31" s="16" t="s">
        <v>571</v>
      </c>
    </row>
    <row r="32" spans="1:23" ht="15.75" x14ac:dyDescent="0.25">
      <c r="A32" s="15" t="s">
        <v>454</v>
      </c>
      <c r="B32" s="11" t="s">
        <v>441</v>
      </c>
      <c r="C32" s="14" t="s">
        <v>421</v>
      </c>
      <c r="D32" s="11" t="s">
        <v>19</v>
      </c>
      <c r="E32" s="10" t="s">
        <v>20</v>
      </c>
      <c r="F32" s="12">
        <v>1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3</v>
      </c>
      <c r="U32" s="13">
        <f t="shared" si="0"/>
        <v>4</v>
      </c>
      <c r="V32" s="6">
        <f t="shared" si="1"/>
        <v>9.7560975609756101E-2</v>
      </c>
      <c r="W32" s="16" t="s">
        <v>571</v>
      </c>
    </row>
    <row r="33" spans="1:23" ht="15.75" x14ac:dyDescent="0.25">
      <c r="A33" s="15" t="s">
        <v>463</v>
      </c>
      <c r="B33" s="11" t="s">
        <v>448</v>
      </c>
      <c r="C33" s="14" t="s">
        <v>460</v>
      </c>
      <c r="D33" s="11" t="s">
        <v>19</v>
      </c>
      <c r="E33" s="10" t="s">
        <v>20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2</v>
      </c>
      <c r="L33" s="12">
        <v>1</v>
      </c>
      <c r="M33" s="12">
        <v>1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3">
        <f t="shared" si="0"/>
        <v>4</v>
      </c>
      <c r="V33" s="6">
        <f t="shared" si="1"/>
        <v>9.7560975609756101E-2</v>
      </c>
      <c r="W33" s="16" t="s">
        <v>571</v>
      </c>
    </row>
    <row r="34" spans="1:23" ht="15.75" x14ac:dyDescent="0.25">
      <c r="A34" s="15" t="s">
        <v>475</v>
      </c>
      <c r="B34" s="11" t="s">
        <v>466</v>
      </c>
      <c r="C34" s="14" t="s">
        <v>460</v>
      </c>
      <c r="D34" s="11" t="s">
        <v>19</v>
      </c>
      <c r="E34" s="10" t="s">
        <v>20</v>
      </c>
      <c r="F34" s="12">
        <v>0</v>
      </c>
      <c r="G34" s="12">
        <v>0</v>
      </c>
      <c r="H34" s="12">
        <v>0</v>
      </c>
      <c r="I34" s="12">
        <v>1</v>
      </c>
      <c r="J34" s="12">
        <v>0</v>
      </c>
      <c r="K34" s="12">
        <v>1</v>
      </c>
      <c r="L34" s="12">
        <v>2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3">
        <f t="shared" si="0"/>
        <v>4</v>
      </c>
      <c r="V34" s="6">
        <f t="shared" si="1"/>
        <v>9.7560975609756101E-2</v>
      </c>
      <c r="W34" s="16" t="s">
        <v>571</v>
      </c>
    </row>
    <row r="35" spans="1:23" ht="15.75" x14ac:dyDescent="0.25">
      <c r="A35" s="15" t="s">
        <v>402</v>
      </c>
      <c r="B35" s="11" t="s">
        <v>397</v>
      </c>
      <c r="C35" s="11" t="s">
        <v>384</v>
      </c>
      <c r="D35" s="11" t="s">
        <v>19</v>
      </c>
      <c r="E35" s="10" t="s">
        <v>20</v>
      </c>
      <c r="F35" s="12">
        <v>0</v>
      </c>
      <c r="G35" s="12">
        <v>0</v>
      </c>
      <c r="H35" s="12">
        <v>0</v>
      </c>
      <c r="I35" s="12">
        <v>1</v>
      </c>
      <c r="J35" s="12">
        <v>0</v>
      </c>
      <c r="K35" s="12">
        <v>0</v>
      </c>
      <c r="L35" s="12">
        <v>1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3">
        <f t="shared" si="0"/>
        <v>3</v>
      </c>
      <c r="V35" s="6">
        <f t="shared" si="1"/>
        <v>7.3170731707317069E-2</v>
      </c>
      <c r="W35" s="16" t="s">
        <v>571</v>
      </c>
    </row>
    <row r="36" spans="1:23" ht="15.75" x14ac:dyDescent="0.25">
      <c r="A36" s="15" t="s">
        <v>417</v>
      </c>
      <c r="B36" s="11" t="s">
        <v>410</v>
      </c>
      <c r="C36" s="11" t="s">
        <v>384</v>
      </c>
      <c r="D36" s="11" t="s">
        <v>19</v>
      </c>
      <c r="E36" s="10" t="s">
        <v>20</v>
      </c>
      <c r="F36" s="12">
        <v>0</v>
      </c>
      <c r="G36" s="12">
        <v>0</v>
      </c>
      <c r="H36" s="12">
        <v>0</v>
      </c>
      <c r="I36" s="12">
        <v>0</v>
      </c>
      <c r="J36" s="12">
        <v>1</v>
      </c>
      <c r="K36" s="12">
        <v>0</v>
      </c>
      <c r="L36" s="12">
        <v>1</v>
      </c>
      <c r="M36" s="12">
        <v>1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3">
        <f t="shared" si="0"/>
        <v>3</v>
      </c>
      <c r="V36" s="6">
        <f t="shared" si="1"/>
        <v>7.3170731707317069E-2</v>
      </c>
      <c r="W36" s="16" t="s">
        <v>571</v>
      </c>
    </row>
    <row r="37" spans="1:23" ht="15.75" x14ac:dyDescent="0.25">
      <c r="A37" s="15" t="s">
        <v>461</v>
      </c>
      <c r="B37" s="11" t="s">
        <v>446</v>
      </c>
      <c r="C37" s="14" t="s">
        <v>460</v>
      </c>
      <c r="D37" s="11" t="s">
        <v>19</v>
      </c>
      <c r="E37" s="10" t="s">
        <v>20</v>
      </c>
      <c r="F37" s="12">
        <v>0</v>
      </c>
      <c r="G37" s="12">
        <v>0</v>
      </c>
      <c r="H37" s="12">
        <v>0</v>
      </c>
      <c r="I37" s="12">
        <v>1</v>
      </c>
      <c r="J37" s="12">
        <v>0</v>
      </c>
      <c r="K37" s="12">
        <v>2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3">
        <f t="shared" si="0"/>
        <v>3</v>
      </c>
      <c r="V37" s="6">
        <f t="shared" si="1"/>
        <v>7.3170731707317069E-2</v>
      </c>
      <c r="W37" s="16" t="s">
        <v>571</v>
      </c>
    </row>
    <row r="38" spans="1:23" ht="15.75" x14ac:dyDescent="0.25">
      <c r="A38" s="15" t="s">
        <v>469</v>
      </c>
      <c r="B38" s="11" t="s">
        <v>453</v>
      </c>
      <c r="C38" s="14" t="s">
        <v>460</v>
      </c>
      <c r="D38" s="11" t="s">
        <v>19</v>
      </c>
      <c r="E38" s="10" t="s">
        <v>20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2</v>
      </c>
      <c r="M38" s="12">
        <v>1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3">
        <f t="shared" si="0"/>
        <v>3</v>
      </c>
      <c r="V38" s="6">
        <f t="shared" si="1"/>
        <v>7.3170731707317069E-2</v>
      </c>
      <c r="W38" s="16" t="s">
        <v>571</v>
      </c>
    </row>
    <row r="39" spans="1:23" ht="15.75" x14ac:dyDescent="0.25">
      <c r="A39" s="15" t="s">
        <v>443</v>
      </c>
      <c r="B39" s="11" t="s">
        <v>431</v>
      </c>
      <c r="C39" s="14" t="s">
        <v>421</v>
      </c>
      <c r="D39" s="11" t="s">
        <v>19</v>
      </c>
      <c r="E39" s="10" t="s">
        <v>20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1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1</v>
      </c>
      <c r="T39" s="12">
        <v>0</v>
      </c>
      <c r="U39" s="13">
        <f t="shared" si="0"/>
        <v>2</v>
      </c>
      <c r="V39" s="6">
        <f t="shared" si="1"/>
        <v>4.878048780487805E-2</v>
      </c>
      <c r="W39" s="16" t="s">
        <v>571</v>
      </c>
    </row>
    <row r="40" spans="1:23" ht="15.75" x14ac:dyDescent="0.25">
      <c r="A40" s="15" t="s">
        <v>449</v>
      </c>
      <c r="B40" s="11" t="s">
        <v>437</v>
      </c>
      <c r="C40" s="14" t="s">
        <v>421</v>
      </c>
      <c r="D40" s="11" t="s">
        <v>19</v>
      </c>
      <c r="E40" s="10" t="s">
        <v>20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1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1</v>
      </c>
      <c r="T40" s="12">
        <v>0</v>
      </c>
      <c r="U40" s="13">
        <f t="shared" si="0"/>
        <v>2</v>
      </c>
      <c r="V40" s="6">
        <f t="shared" si="1"/>
        <v>4.878048780487805E-2</v>
      </c>
      <c r="W40" s="16" t="s">
        <v>571</v>
      </c>
    </row>
    <row r="41" spans="1:23" ht="15.75" x14ac:dyDescent="0.25">
      <c r="A41" s="15" t="s">
        <v>468</v>
      </c>
      <c r="B41" s="11" t="s">
        <v>452</v>
      </c>
      <c r="C41" s="14" t="s">
        <v>460</v>
      </c>
      <c r="D41" s="11" t="s">
        <v>19</v>
      </c>
      <c r="E41" s="10" t="s">
        <v>20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1</v>
      </c>
      <c r="L41" s="12">
        <v>1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3">
        <f t="shared" si="0"/>
        <v>2</v>
      </c>
      <c r="V41" s="6">
        <f t="shared" si="1"/>
        <v>4.878048780487805E-2</v>
      </c>
      <c r="W41" s="16" t="s">
        <v>571</v>
      </c>
    </row>
    <row r="42" spans="1:23" ht="15.75" x14ac:dyDescent="0.25">
      <c r="A42" s="15" t="s">
        <v>471</v>
      </c>
      <c r="B42" s="11" t="s">
        <v>457</v>
      </c>
      <c r="C42" s="14" t="s">
        <v>460</v>
      </c>
      <c r="D42" s="11" t="s">
        <v>19</v>
      </c>
      <c r="E42" s="10" t="s">
        <v>20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1</v>
      </c>
      <c r="M42" s="12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1</v>
      </c>
      <c r="U42" s="13">
        <f t="shared" si="0"/>
        <v>2</v>
      </c>
      <c r="V42" s="6">
        <f t="shared" si="1"/>
        <v>4.878048780487805E-2</v>
      </c>
      <c r="W42" s="16" t="s">
        <v>571</v>
      </c>
    </row>
    <row r="43" spans="1:23" ht="15.75" x14ac:dyDescent="0.25">
      <c r="A43" s="15" t="s">
        <v>472</v>
      </c>
      <c r="B43" s="11" t="s">
        <v>459</v>
      </c>
      <c r="C43" s="14" t="s">
        <v>460</v>
      </c>
      <c r="D43" s="11" t="s">
        <v>19</v>
      </c>
      <c r="E43" s="10" t="s">
        <v>20</v>
      </c>
      <c r="F43" s="12">
        <v>1</v>
      </c>
      <c r="G43" s="12">
        <v>1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3">
        <f t="shared" si="0"/>
        <v>2</v>
      </c>
      <c r="V43" s="6">
        <f t="shared" si="1"/>
        <v>4.878048780487805E-2</v>
      </c>
      <c r="W43" s="16" t="s">
        <v>571</v>
      </c>
    </row>
    <row r="44" spans="1:23" ht="15.75" x14ac:dyDescent="0.25">
      <c r="A44" s="15" t="s">
        <v>419</v>
      </c>
      <c r="B44" s="11" t="s">
        <v>412</v>
      </c>
      <c r="C44" s="14" t="s">
        <v>421</v>
      </c>
      <c r="D44" s="11" t="s">
        <v>19</v>
      </c>
      <c r="E44" s="10" t="s">
        <v>20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1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3">
        <f t="shared" si="0"/>
        <v>1</v>
      </c>
      <c r="V44" s="6">
        <f t="shared" si="1"/>
        <v>2.4390243902439025E-2</v>
      </c>
      <c r="W44" s="16" t="s">
        <v>571</v>
      </c>
    </row>
    <row r="45" spans="1:23" ht="15.75" x14ac:dyDescent="0.25">
      <c r="A45" s="15" t="s">
        <v>438</v>
      </c>
      <c r="B45" s="11" t="s">
        <v>427</v>
      </c>
      <c r="C45" s="14" t="s">
        <v>421</v>
      </c>
      <c r="D45" s="11" t="s">
        <v>19</v>
      </c>
      <c r="E45" s="10" t="s">
        <v>20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1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3">
        <f t="shared" si="0"/>
        <v>1</v>
      </c>
      <c r="V45" s="6">
        <f t="shared" si="1"/>
        <v>2.4390243902439025E-2</v>
      </c>
      <c r="W45" s="16" t="s">
        <v>571</v>
      </c>
    </row>
    <row r="46" spans="1:23" ht="15.75" x14ac:dyDescent="0.25">
      <c r="A46" s="15" t="s">
        <v>470</v>
      </c>
      <c r="B46" s="11" t="s">
        <v>455</v>
      </c>
      <c r="C46" s="14" t="s">
        <v>460</v>
      </c>
      <c r="D46" s="11" t="s">
        <v>19</v>
      </c>
      <c r="E46" s="10" t="s">
        <v>20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1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3">
        <f t="shared" si="0"/>
        <v>1</v>
      </c>
      <c r="V46" s="6">
        <f t="shared" si="1"/>
        <v>2.4390243902439025E-2</v>
      </c>
      <c r="W46" s="16" t="s">
        <v>571</v>
      </c>
    </row>
    <row r="47" spans="1:23" ht="15.75" x14ac:dyDescent="0.25">
      <c r="A47" s="15" t="s">
        <v>428</v>
      </c>
      <c r="B47" s="11" t="s">
        <v>418</v>
      </c>
      <c r="C47" s="14" t="s">
        <v>421</v>
      </c>
      <c r="D47" s="11" t="s">
        <v>19</v>
      </c>
      <c r="E47" s="10" t="s">
        <v>20</v>
      </c>
      <c r="F47" s="12">
        <v>1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3">
        <f t="shared" si="0"/>
        <v>1</v>
      </c>
      <c r="V47" s="6">
        <f t="shared" si="1"/>
        <v>2.4390243902439025E-2</v>
      </c>
      <c r="W47" s="16" t="s">
        <v>571</v>
      </c>
    </row>
    <row r="48" spans="1:23" ht="15.75" x14ac:dyDescent="0.25">
      <c r="A48" s="15" t="s">
        <v>458</v>
      </c>
      <c r="B48" s="11" t="s">
        <v>444</v>
      </c>
      <c r="C48" s="14" t="s">
        <v>460</v>
      </c>
      <c r="D48" s="11" t="s">
        <v>19</v>
      </c>
      <c r="E48" s="10" t="s">
        <v>20</v>
      </c>
      <c r="F48" s="12">
        <v>0</v>
      </c>
      <c r="G48" s="12">
        <v>0</v>
      </c>
      <c r="H48" s="12">
        <v>0</v>
      </c>
      <c r="I48" s="12">
        <v>1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3">
        <f t="shared" si="0"/>
        <v>1</v>
      </c>
      <c r="V48" s="6">
        <f t="shared" si="1"/>
        <v>2.4390243902439025E-2</v>
      </c>
      <c r="W48" s="16" t="s">
        <v>571</v>
      </c>
    </row>
    <row r="49" spans="1:23" ht="15.75" x14ac:dyDescent="0.25">
      <c r="A49" s="15" t="s">
        <v>465</v>
      </c>
      <c r="B49" s="11" t="s">
        <v>450</v>
      </c>
      <c r="C49" s="14" t="s">
        <v>460</v>
      </c>
      <c r="D49" s="11" t="s">
        <v>19</v>
      </c>
      <c r="E49" s="10" t="s">
        <v>20</v>
      </c>
      <c r="F49" s="12">
        <v>0</v>
      </c>
      <c r="G49" s="12">
        <v>0</v>
      </c>
      <c r="H49" s="12">
        <v>1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3">
        <f t="shared" si="0"/>
        <v>1</v>
      </c>
      <c r="V49" s="6">
        <f t="shared" si="1"/>
        <v>2.4390243902439025E-2</v>
      </c>
      <c r="W49" s="16" t="s">
        <v>571</v>
      </c>
    </row>
    <row r="50" spans="1:23" x14ac:dyDescent="0.25">
      <c r="A50" s="2"/>
      <c r="B50" s="2"/>
      <c r="C50" s="2"/>
      <c r="D50" s="2"/>
      <c r="E50" s="2"/>
      <c r="U50" s="2"/>
      <c r="V50" s="2"/>
      <c r="W50" s="2"/>
    </row>
    <row r="51" spans="1:23" x14ac:dyDescent="0.25">
      <c r="A51" s="2"/>
      <c r="B51" s="2"/>
      <c r="C51" s="2"/>
      <c r="D51" s="2"/>
      <c r="E51" s="2"/>
      <c r="U51" s="2"/>
      <c r="V51" s="2"/>
      <c r="W51" s="2"/>
    </row>
    <row r="52" spans="1:23" x14ac:dyDescent="0.25">
      <c r="A52" s="2"/>
      <c r="B52" s="2"/>
      <c r="C52" s="2"/>
      <c r="D52" s="2"/>
      <c r="E52" s="2"/>
      <c r="U52" s="2"/>
      <c r="V52" s="2"/>
      <c r="W52" s="2"/>
    </row>
    <row r="53" spans="1:23" x14ac:dyDescent="0.25">
      <c r="A53" s="2"/>
      <c r="B53" s="2"/>
      <c r="C53" s="2"/>
      <c r="D53" s="2"/>
      <c r="E53" s="2"/>
      <c r="U53" s="2"/>
      <c r="V53" s="2"/>
      <c r="W53" s="2"/>
    </row>
    <row r="54" spans="1:23" x14ac:dyDescent="0.25">
      <c r="A54" s="2"/>
      <c r="B54" s="2"/>
      <c r="C54" s="2"/>
      <c r="D54" s="2"/>
      <c r="E54" s="2"/>
      <c r="U54" s="2"/>
      <c r="V54" s="2"/>
      <c r="W54" s="2"/>
    </row>
    <row r="55" spans="1:23" x14ac:dyDescent="0.25">
      <c r="A55" s="2"/>
      <c r="B55" s="2"/>
      <c r="C55" s="2"/>
      <c r="D55" s="2"/>
      <c r="E55" s="2"/>
      <c r="U55" s="2"/>
      <c r="V55" s="2"/>
      <c r="W55" s="2"/>
    </row>
    <row r="56" spans="1:23" x14ac:dyDescent="0.25">
      <c r="A56" s="2"/>
      <c r="B56" s="2"/>
      <c r="C56" s="2"/>
      <c r="D56" s="2"/>
      <c r="E56" s="2"/>
      <c r="U56" s="2"/>
      <c r="V56" s="2"/>
      <c r="W56" s="2"/>
    </row>
    <row r="57" spans="1:23" x14ac:dyDescent="0.25">
      <c r="A57" s="2"/>
      <c r="B57" s="2"/>
      <c r="C57" s="2"/>
      <c r="D57" s="2"/>
      <c r="E57" s="2"/>
      <c r="U57" s="2"/>
      <c r="V57" s="2"/>
      <c r="W57" s="2"/>
    </row>
    <row r="58" spans="1:23" x14ac:dyDescent="0.25">
      <c r="A58" s="2"/>
      <c r="B58" s="2"/>
      <c r="C58" s="2"/>
      <c r="D58" s="2"/>
      <c r="E58" s="2"/>
      <c r="U58" s="2"/>
      <c r="V58" s="2"/>
      <c r="W58" s="2"/>
    </row>
    <row r="59" spans="1:23" x14ac:dyDescent="0.25">
      <c r="A59" s="2"/>
      <c r="B59" s="2"/>
      <c r="C59" s="2"/>
      <c r="D59" s="2"/>
      <c r="E59" s="2"/>
      <c r="U59" s="2"/>
      <c r="V59" s="2"/>
      <c r="W59" s="2"/>
    </row>
    <row r="60" spans="1:23" x14ac:dyDescent="0.25">
      <c r="A60" s="2"/>
      <c r="B60" s="2"/>
      <c r="C60" s="2"/>
      <c r="D60" s="2"/>
      <c r="E60" s="2"/>
      <c r="U60" s="2"/>
      <c r="V60" s="2"/>
      <c r="W60" s="2"/>
    </row>
    <row r="61" spans="1:23" x14ac:dyDescent="0.25">
      <c r="A61" s="2"/>
      <c r="B61" s="2"/>
      <c r="C61" s="2"/>
      <c r="D61" s="2"/>
      <c r="E61" s="2"/>
      <c r="U61" s="2"/>
      <c r="V61" s="2"/>
      <c r="W61" s="2"/>
    </row>
    <row r="62" spans="1:23" x14ac:dyDescent="0.25">
      <c r="A62" s="2"/>
      <c r="B62" s="2"/>
      <c r="C62" s="2"/>
      <c r="D62" s="2"/>
      <c r="E62" s="2"/>
      <c r="U62" s="2"/>
      <c r="V62" s="2"/>
      <c r="W62" s="2"/>
    </row>
    <row r="63" spans="1:23" x14ac:dyDescent="0.25">
      <c r="A63" s="2"/>
      <c r="B63" s="2"/>
      <c r="C63" s="2"/>
      <c r="D63" s="2"/>
      <c r="E63" s="2"/>
      <c r="U63" s="2"/>
      <c r="V63" s="2"/>
      <c r="W63" s="2"/>
    </row>
    <row r="64" spans="1:23" x14ac:dyDescent="0.25">
      <c r="A64" s="2"/>
      <c r="B64" s="2"/>
      <c r="C64" s="2"/>
      <c r="D64" s="2"/>
      <c r="E64" s="2"/>
      <c r="U64" s="2"/>
      <c r="V64" s="2"/>
      <c r="W64" s="2"/>
    </row>
    <row r="65" spans="1:23" x14ac:dyDescent="0.25">
      <c r="A65" s="2"/>
      <c r="B65" s="2"/>
      <c r="C65" s="2"/>
      <c r="D65" s="2"/>
      <c r="E65" s="2"/>
      <c r="U65" s="2"/>
      <c r="V65" s="2"/>
      <c r="W65" s="2"/>
    </row>
    <row r="66" spans="1:23" x14ac:dyDescent="0.25">
      <c r="A66" s="2"/>
      <c r="B66" s="2"/>
      <c r="C66" s="2"/>
      <c r="D66" s="2"/>
      <c r="E66" s="2"/>
      <c r="U66" s="2"/>
      <c r="V66" s="2"/>
      <c r="W66" s="2"/>
    </row>
    <row r="67" spans="1:23" x14ac:dyDescent="0.25">
      <c r="A67" s="2"/>
      <c r="B67" s="2"/>
      <c r="C67" s="2"/>
      <c r="D67" s="2"/>
      <c r="E67" s="2"/>
      <c r="U67" s="2"/>
      <c r="V67" s="2"/>
      <c r="W67" s="2"/>
    </row>
    <row r="68" spans="1:23" x14ac:dyDescent="0.25">
      <c r="A68" s="2"/>
      <c r="B68" s="2"/>
      <c r="C68" s="2"/>
      <c r="D68" s="2"/>
      <c r="E68" s="2"/>
      <c r="U68" s="2"/>
      <c r="V68" s="2"/>
      <c r="W68" s="2"/>
    </row>
    <row r="69" spans="1:23" x14ac:dyDescent="0.25">
      <c r="A69" s="2"/>
      <c r="B69" s="2"/>
      <c r="C69" s="2"/>
      <c r="D69" s="2"/>
      <c r="E69" s="2"/>
      <c r="U69" s="2"/>
      <c r="V69" s="2"/>
      <c r="W69" s="2"/>
    </row>
    <row r="70" spans="1:23" x14ac:dyDescent="0.25">
      <c r="A70" s="2"/>
      <c r="B70" s="2"/>
      <c r="C70" s="2"/>
      <c r="D70" s="2"/>
      <c r="E70" s="2"/>
      <c r="U70" s="2"/>
      <c r="V70" s="2"/>
      <c r="W70" s="2"/>
    </row>
    <row r="71" spans="1:23" x14ac:dyDescent="0.25">
      <c r="A71" s="2"/>
      <c r="B71" s="2"/>
      <c r="C71" s="2"/>
      <c r="D71" s="2"/>
      <c r="E71" s="2"/>
      <c r="U71" s="2"/>
      <c r="V71" s="2"/>
      <c r="W71" s="2"/>
    </row>
    <row r="72" spans="1:23" x14ac:dyDescent="0.25">
      <c r="A72" s="2"/>
      <c r="B72" s="2"/>
      <c r="C72" s="2"/>
      <c r="D72" s="2"/>
      <c r="E72" s="2"/>
      <c r="U72" s="2"/>
      <c r="V72" s="2"/>
      <c r="W72" s="2"/>
    </row>
    <row r="73" spans="1:23" x14ac:dyDescent="0.25">
      <c r="A73" s="2"/>
      <c r="B73" s="2"/>
      <c r="C73" s="2"/>
      <c r="D73" s="2"/>
      <c r="E73" s="2"/>
      <c r="U73" s="2"/>
      <c r="V73" s="2"/>
      <c r="W73" s="2"/>
    </row>
    <row r="74" spans="1:23" x14ac:dyDescent="0.25">
      <c r="A74" s="2"/>
      <c r="B74" s="2"/>
      <c r="C74" s="2"/>
      <c r="D74" s="2"/>
      <c r="E74" s="2"/>
      <c r="U74" s="2"/>
      <c r="V74" s="2"/>
      <c r="W74" s="2"/>
    </row>
    <row r="75" spans="1:23" x14ac:dyDescent="0.25">
      <c r="A75" s="2"/>
      <c r="B75" s="2"/>
      <c r="C75" s="2"/>
      <c r="D75" s="2"/>
      <c r="E75" s="2"/>
      <c r="U75" s="2"/>
      <c r="V75" s="2"/>
      <c r="W75" s="2"/>
    </row>
    <row r="76" spans="1:23" x14ac:dyDescent="0.25">
      <c r="A76" s="2"/>
      <c r="B76" s="2"/>
      <c r="C76" s="2"/>
      <c r="D76" s="2"/>
      <c r="E76" s="2"/>
      <c r="U76" s="2"/>
      <c r="V76" s="2"/>
      <c r="W76" s="2"/>
    </row>
    <row r="77" spans="1:23" x14ac:dyDescent="0.25">
      <c r="A77" s="2"/>
      <c r="B77" s="2"/>
      <c r="C77" s="2"/>
      <c r="D77" s="2"/>
      <c r="E77" s="2"/>
      <c r="U77" s="2"/>
      <c r="V77" s="2"/>
      <c r="W77" s="2"/>
    </row>
    <row r="78" spans="1:23" x14ac:dyDescent="0.25">
      <c r="A78" s="2"/>
      <c r="B78" s="2"/>
      <c r="C78" s="2"/>
      <c r="D78" s="2"/>
      <c r="E78" s="2"/>
      <c r="U78" s="2"/>
      <c r="V78" s="2"/>
      <c r="W78" s="2"/>
    </row>
    <row r="79" spans="1:23" x14ac:dyDescent="0.25">
      <c r="A79" s="2"/>
      <c r="B79" s="2"/>
      <c r="C79" s="2"/>
      <c r="D79" s="2"/>
      <c r="E79" s="2"/>
      <c r="U79" s="2"/>
      <c r="V79" s="2"/>
      <c r="W79" s="2"/>
    </row>
    <row r="80" spans="1:23" x14ac:dyDescent="0.25">
      <c r="A80" s="2"/>
      <c r="B80" s="2"/>
      <c r="C80" s="2"/>
      <c r="D80" s="2"/>
      <c r="E80" s="2"/>
      <c r="U80" s="2"/>
      <c r="V80" s="2"/>
      <c r="W80" s="2"/>
    </row>
    <row r="81" spans="1:23" x14ac:dyDescent="0.25">
      <c r="A81" s="2"/>
      <c r="B81" s="2"/>
      <c r="C81" s="2"/>
      <c r="D81" s="2"/>
      <c r="E81" s="2"/>
      <c r="U81" s="2"/>
      <c r="V81" s="2"/>
      <c r="W81" s="2"/>
    </row>
    <row r="82" spans="1:23" x14ac:dyDescent="0.25">
      <c r="A82" s="2"/>
      <c r="B82" s="2"/>
      <c r="C82" s="2"/>
      <c r="D82" s="2"/>
      <c r="E82" s="2"/>
      <c r="U82" s="2"/>
      <c r="V82" s="2"/>
      <c r="W82" s="2"/>
    </row>
    <row r="83" spans="1:23" x14ac:dyDescent="0.25">
      <c r="A83" s="2"/>
      <c r="B83" s="2"/>
      <c r="C83" s="2"/>
      <c r="D83" s="2"/>
      <c r="E83" s="2"/>
      <c r="U83" s="2"/>
      <c r="V83" s="2"/>
      <c r="W83" s="2"/>
    </row>
    <row r="84" spans="1:23" x14ac:dyDescent="0.25">
      <c r="A84" s="2"/>
      <c r="B84" s="2"/>
      <c r="C84" s="2"/>
      <c r="D84" s="2"/>
      <c r="E84" s="2"/>
      <c r="U84" s="2"/>
      <c r="V84" s="2"/>
      <c r="W84" s="2"/>
    </row>
    <row r="85" spans="1:23" x14ac:dyDescent="0.25">
      <c r="A85" s="2"/>
      <c r="B85" s="2"/>
      <c r="C85" s="2"/>
      <c r="D85" s="2"/>
      <c r="E85" s="2"/>
      <c r="U85" s="2"/>
      <c r="V85" s="2"/>
      <c r="W85" s="2"/>
    </row>
    <row r="86" spans="1:23" x14ac:dyDescent="0.25">
      <c r="A86" s="2"/>
      <c r="B86" s="2"/>
      <c r="C86" s="2"/>
      <c r="D86" s="2"/>
      <c r="E86" s="2"/>
      <c r="U86" s="2"/>
      <c r="V86" s="2"/>
      <c r="W86" s="2"/>
    </row>
    <row r="87" spans="1:23" x14ac:dyDescent="0.25">
      <c r="A87" s="2"/>
      <c r="B87" s="2"/>
      <c r="C87" s="2"/>
      <c r="D87" s="2"/>
      <c r="E87" s="2"/>
      <c r="U87" s="2"/>
      <c r="V87" s="2"/>
      <c r="W87" s="2"/>
    </row>
    <row r="88" spans="1:23" x14ac:dyDescent="0.25">
      <c r="A88" s="2"/>
      <c r="B88" s="2"/>
      <c r="C88" s="2"/>
      <c r="D88" s="2"/>
      <c r="E88" s="2"/>
      <c r="U88" s="2"/>
      <c r="V88" s="2"/>
      <c r="W88" s="2"/>
    </row>
    <row r="89" spans="1:23" x14ac:dyDescent="0.25">
      <c r="A89" s="2"/>
      <c r="B89" s="2"/>
      <c r="C89" s="2"/>
      <c r="D89" s="2"/>
      <c r="E89" s="2"/>
      <c r="U89" s="2"/>
      <c r="V89" s="2"/>
      <c r="W89" s="2"/>
    </row>
    <row r="90" spans="1:23" x14ac:dyDescent="0.25">
      <c r="A90" s="2"/>
      <c r="B90" s="2"/>
      <c r="C90" s="2"/>
      <c r="D90" s="2"/>
      <c r="E90" s="2"/>
      <c r="U90" s="2"/>
      <c r="V90" s="2"/>
      <c r="W90" s="2"/>
    </row>
    <row r="91" spans="1:23" x14ac:dyDescent="0.25">
      <c r="A91" s="2"/>
      <c r="B91" s="2"/>
      <c r="C91" s="2"/>
      <c r="D91" s="2"/>
      <c r="E91" s="2"/>
      <c r="U91" s="2"/>
      <c r="V91" s="2"/>
      <c r="W91" s="2"/>
    </row>
    <row r="92" spans="1:23" x14ac:dyDescent="0.25">
      <c r="A92" s="2"/>
      <c r="B92" s="2"/>
      <c r="C92" s="2"/>
      <c r="D92" s="2"/>
      <c r="E92" s="2"/>
      <c r="U92" s="2"/>
      <c r="V92" s="2"/>
      <c r="W92" s="2"/>
    </row>
    <row r="93" spans="1:23" x14ac:dyDescent="0.25">
      <c r="A93" s="2"/>
      <c r="B93" s="2"/>
      <c r="C93" s="2"/>
      <c r="D93" s="2"/>
      <c r="E93" s="2"/>
      <c r="U93" s="2"/>
      <c r="V93" s="2"/>
      <c r="W93" s="2"/>
    </row>
    <row r="94" spans="1:23" x14ac:dyDescent="0.25">
      <c r="A94" s="2"/>
      <c r="B94" s="2"/>
      <c r="C94" s="2"/>
      <c r="D94" s="2"/>
      <c r="E94" s="2"/>
      <c r="U94" s="2"/>
      <c r="V94" s="2"/>
      <c r="W94" s="2"/>
    </row>
    <row r="95" spans="1:23" x14ac:dyDescent="0.25">
      <c r="A95" s="2"/>
      <c r="B95" s="2"/>
      <c r="C95" s="2"/>
      <c r="D95" s="2"/>
      <c r="E95" s="2"/>
      <c r="U95" s="2"/>
      <c r="V95" s="2"/>
      <c r="W95" s="2"/>
    </row>
    <row r="96" spans="1:23" x14ac:dyDescent="0.25">
      <c r="A96" s="2"/>
      <c r="B96" s="2"/>
      <c r="C96" s="2"/>
      <c r="D96" s="2"/>
      <c r="E96" s="2"/>
      <c r="U96" s="2"/>
      <c r="V96" s="2"/>
      <c r="W96" s="2"/>
    </row>
    <row r="97" spans="1:23" x14ac:dyDescent="0.25">
      <c r="A97" s="2"/>
      <c r="B97" s="2"/>
      <c r="C97" s="2"/>
      <c r="D97" s="2"/>
      <c r="E97" s="2"/>
      <c r="U97" s="2"/>
      <c r="V97" s="2"/>
      <c r="W97" s="2"/>
    </row>
    <row r="98" spans="1:23" x14ac:dyDescent="0.25">
      <c r="A98" s="2"/>
      <c r="B98" s="2"/>
      <c r="C98" s="2"/>
      <c r="D98" s="2"/>
      <c r="E98" s="2"/>
      <c r="U98" s="2"/>
      <c r="V98" s="2"/>
      <c r="W98" s="2"/>
    </row>
    <row r="99" spans="1:23" x14ac:dyDescent="0.25">
      <c r="A99" s="2"/>
      <c r="B99" s="2"/>
      <c r="C99" s="2"/>
      <c r="D99" s="2"/>
      <c r="E99" s="2"/>
      <c r="U99" s="2"/>
      <c r="V99" s="2"/>
      <c r="W99" s="2"/>
    </row>
  </sheetData>
  <sortState ref="A4:V49">
    <sortCondition descending="1" ref="V4:V49"/>
  </sortState>
  <mergeCells count="1">
    <mergeCell ref="A1:W1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zoomScale="70" workbookViewId="0">
      <selection activeCell="M32" sqref="M32"/>
    </sheetView>
  </sheetViews>
  <sheetFormatPr defaultRowHeight="15" x14ac:dyDescent="0.25"/>
  <cols>
    <col min="1" max="1" width="49.140625" style="1" customWidth="1"/>
    <col min="2" max="2" width="11.28515625" style="1" customWidth="1"/>
    <col min="3" max="3" width="7.28515625" style="1" customWidth="1"/>
    <col min="4" max="4" width="47.28515625" style="1" bestFit="1" customWidth="1"/>
    <col min="5" max="5" width="37.5703125" style="1" customWidth="1"/>
    <col min="6" max="11" width="8.140625" style="2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>
        <v>41</v>
      </c>
    </row>
    <row r="2" spans="1:15" ht="15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477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4" t="s">
        <v>12</v>
      </c>
      <c r="M2" s="6" t="s">
        <v>13</v>
      </c>
      <c r="N2" s="4" t="s">
        <v>14</v>
      </c>
    </row>
    <row r="3" spans="1:15" ht="15.75" x14ac:dyDescent="0.25">
      <c r="A3" s="7" t="s">
        <v>478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0" t="s">
        <v>479</v>
      </c>
      <c r="B4" s="11" t="s">
        <v>480</v>
      </c>
      <c r="C4" s="11" t="s">
        <v>481</v>
      </c>
      <c r="D4" s="11" t="s">
        <v>19</v>
      </c>
      <c r="E4" s="10" t="s">
        <v>176</v>
      </c>
      <c r="F4" s="12">
        <v>15</v>
      </c>
      <c r="G4" s="12">
        <v>4</v>
      </c>
      <c r="H4" s="12">
        <v>0</v>
      </c>
      <c r="I4" s="12">
        <v>5</v>
      </c>
      <c r="J4" s="12">
        <v>5</v>
      </c>
      <c r="K4" s="12">
        <v>2</v>
      </c>
      <c r="L4" s="13">
        <f t="shared" ref="L4:L28" si="0">IF(SUM(F4:K4)&gt;$O$1, "больше макс!", SUM(F4:K4))</f>
        <v>31</v>
      </c>
      <c r="M4" s="6">
        <f t="shared" ref="M4:M28" si="1">L4/$O$1</f>
        <v>0.75609756097560976</v>
      </c>
      <c r="N4" s="16" t="s">
        <v>569</v>
      </c>
    </row>
    <row r="5" spans="1:15" ht="15" customHeight="1" x14ac:dyDescent="0.25">
      <c r="A5" s="10" t="s">
        <v>526</v>
      </c>
      <c r="B5" s="11" t="s">
        <v>511</v>
      </c>
      <c r="C5" s="14" t="s">
        <v>527</v>
      </c>
      <c r="D5" s="11" t="s">
        <v>19</v>
      </c>
      <c r="E5" s="10" t="s">
        <v>20</v>
      </c>
      <c r="F5" s="12">
        <v>10</v>
      </c>
      <c r="G5" s="12">
        <v>4</v>
      </c>
      <c r="H5" s="12">
        <v>0</v>
      </c>
      <c r="I5" s="12">
        <v>5</v>
      </c>
      <c r="J5" s="12">
        <v>5</v>
      </c>
      <c r="K5" s="12">
        <v>6</v>
      </c>
      <c r="L5" s="13">
        <f t="shared" si="0"/>
        <v>30</v>
      </c>
      <c r="M5" s="6">
        <f t="shared" si="1"/>
        <v>0.73170731707317072</v>
      </c>
      <c r="N5" s="16" t="s">
        <v>570</v>
      </c>
    </row>
    <row r="6" spans="1:15" ht="15" customHeight="1" x14ac:dyDescent="0.25">
      <c r="A6" s="10" t="s">
        <v>532</v>
      </c>
      <c r="B6" s="11" t="s">
        <v>521</v>
      </c>
      <c r="C6" s="14" t="s">
        <v>527</v>
      </c>
      <c r="D6" s="11" t="s">
        <v>19</v>
      </c>
      <c r="E6" s="10" t="s">
        <v>20</v>
      </c>
      <c r="F6" s="12">
        <v>9</v>
      </c>
      <c r="G6" s="12">
        <v>4</v>
      </c>
      <c r="H6" s="12">
        <v>0</v>
      </c>
      <c r="I6" s="12">
        <v>5</v>
      </c>
      <c r="J6" s="12">
        <v>5</v>
      </c>
      <c r="K6" s="12">
        <v>6</v>
      </c>
      <c r="L6" s="13">
        <f t="shared" si="0"/>
        <v>29</v>
      </c>
      <c r="M6" s="6">
        <f t="shared" si="1"/>
        <v>0.70731707317073167</v>
      </c>
      <c r="N6" s="16" t="s">
        <v>570</v>
      </c>
    </row>
    <row r="7" spans="1:15" ht="15" customHeight="1" x14ac:dyDescent="0.25">
      <c r="A7" s="10" t="s">
        <v>529</v>
      </c>
      <c r="B7" s="11" t="s">
        <v>515</v>
      </c>
      <c r="C7" s="14" t="s">
        <v>527</v>
      </c>
      <c r="D7" s="11" t="s">
        <v>19</v>
      </c>
      <c r="E7" s="10" t="s">
        <v>20</v>
      </c>
      <c r="F7" s="12">
        <v>9</v>
      </c>
      <c r="G7" s="12">
        <v>4</v>
      </c>
      <c r="H7" s="12">
        <v>0</v>
      </c>
      <c r="I7" s="12">
        <v>5</v>
      </c>
      <c r="J7" s="12">
        <v>5</v>
      </c>
      <c r="K7" s="12">
        <v>4</v>
      </c>
      <c r="L7" s="13">
        <f t="shared" si="0"/>
        <v>27</v>
      </c>
      <c r="M7" s="6">
        <f t="shared" si="1"/>
        <v>0.65853658536585369</v>
      </c>
      <c r="N7" s="16" t="s">
        <v>570</v>
      </c>
    </row>
    <row r="8" spans="1:15" ht="15" customHeight="1" x14ac:dyDescent="0.25">
      <c r="A8" s="10" t="s">
        <v>533</v>
      </c>
      <c r="B8" s="11" t="s">
        <v>524</v>
      </c>
      <c r="C8" s="14" t="s">
        <v>527</v>
      </c>
      <c r="D8" s="11" t="s">
        <v>19</v>
      </c>
      <c r="E8" s="10" t="s">
        <v>20</v>
      </c>
      <c r="F8" s="12">
        <v>7</v>
      </c>
      <c r="G8" s="12">
        <v>4</v>
      </c>
      <c r="H8" s="12">
        <v>0</v>
      </c>
      <c r="I8" s="12">
        <v>5</v>
      </c>
      <c r="J8" s="12">
        <v>5</v>
      </c>
      <c r="K8" s="12">
        <v>6</v>
      </c>
      <c r="L8" s="13">
        <f t="shared" si="0"/>
        <v>27</v>
      </c>
      <c r="M8" s="6">
        <f t="shared" si="1"/>
        <v>0.65853658536585369</v>
      </c>
      <c r="N8" s="16" t="s">
        <v>570</v>
      </c>
    </row>
    <row r="9" spans="1:15" ht="15" customHeight="1" x14ac:dyDescent="0.25">
      <c r="A9" s="10" t="s">
        <v>523</v>
      </c>
      <c r="B9" s="11" t="s">
        <v>508</v>
      </c>
      <c r="C9" s="14" t="s">
        <v>522</v>
      </c>
      <c r="D9" s="11" t="s">
        <v>19</v>
      </c>
      <c r="E9" s="10" t="s">
        <v>20</v>
      </c>
      <c r="F9" s="12">
        <v>9</v>
      </c>
      <c r="G9" s="12">
        <v>4</v>
      </c>
      <c r="H9" s="12">
        <v>0</v>
      </c>
      <c r="I9" s="12">
        <v>5</v>
      </c>
      <c r="J9" s="12">
        <v>5</v>
      </c>
      <c r="K9" s="12">
        <v>2</v>
      </c>
      <c r="L9" s="13">
        <f t="shared" si="0"/>
        <v>25</v>
      </c>
      <c r="M9" s="6">
        <f t="shared" si="1"/>
        <v>0.6097560975609756</v>
      </c>
      <c r="N9" s="16" t="s">
        <v>570</v>
      </c>
    </row>
    <row r="10" spans="1:15" ht="15" customHeight="1" x14ac:dyDescent="0.25">
      <c r="A10" s="10" t="s">
        <v>530</v>
      </c>
      <c r="B10" s="11" t="s">
        <v>517</v>
      </c>
      <c r="C10" s="14" t="s">
        <v>527</v>
      </c>
      <c r="D10" s="11" t="s">
        <v>19</v>
      </c>
      <c r="E10" s="10" t="s">
        <v>20</v>
      </c>
      <c r="F10" s="12">
        <v>7</v>
      </c>
      <c r="G10" s="12">
        <v>4</v>
      </c>
      <c r="H10" s="12">
        <v>0</v>
      </c>
      <c r="I10" s="12">
        <v>5</v>
      </c>
      <c r="J10" s="12">
        <v>5</v>
      </c>
      <c r="K10" s="12">
        <v>2</v>
      </c>
      <c r="L10" s="13">
        <f t="shared" si="0"/>
        <v>23</v>
      </c>
      <c r="M10" s="6">
        <f t="shared" si="1"/>
        <v>0.56097560975609762</v>
      </c>
      <c r="N10" s="16" t="s">
        <v>571</v>
      </c>
    </row>
    <row r="11" spans="1:15" ht="15" customHeight="1" x14ac:dyDescent="0.25">
      <c r="A11" s="10" t="s">
        <v>531</v>
      </c>
      <c r="B11" s="11" t="s">
        <v>519</v>
      </c>
      <c r="C11" s="14" t="s">
        <v>527</v>
      </c>
      <c r="D11" s="11" t="s">
        <v>19</v>
      </c>
      <c r="E11" s="10" t="s">
        <v>20</v>
      </c>
      <c r="F11" s="12">
        <v>9</v>
      </c>
      <c r="G11" s="12">
        <v>4</v>
      </c>
      <c r="H11" s="12">
        <v>0</v>
      </c>
      <c r="I11" s="12">
        <v>5</v>
      </c>
      <c r="J11" s="12">
        <v>5</v>
      </c>
      <c r="K11" s="12">
        <v>0</v>
      </c>
      <c r="L11" s="13">
        <f t="shared" si="0"/>
        <v>23</v>
      </c>
      <c r="M11" s="6">
        <f t="shared" si="1"/>
        <v>0.56097560975609762</v>
      </c>
      <c r="N11" s="16" t="s">
        <v>571</v>
      </c>
    </row>
    <row r="12" spans="1:15" ht="15" customHeight="1" x14ac:dyDescent="0.25">
      <c r="A12" s="10" t="s">
        <v>518</v>
      </c>
      <c r="B12" s="11" t="s">
        <v>505</v>
      </c>
      <c r="C12" s="11" t="s">
        <v>481</v>
      </c>
      <c r="D12" s="11" t="s">
        <v>19</v>
      </c>
      <c r="E12" s="10" t="s">
        <v>176</v>
      </c>
      <c r="F12" s="12">
        <v>9</v>
      </c>
      <c r="G12" s="12">
        <v>4</v>
      </c>
      <c r="H12" s="12">
        <v>0</v>
      </c>
      <c r="I12" s="12">
        <v>5</v>
      </c>
      <c r="J12" s="12">
        <v>0</v>
      </c>
      <c r="K12" s="12">
        <v>4</v>
      </c>
      <c r="L12" s="13">
        <f t="shared" si="0"/>
        <v>22</v>
      </c>
      <c r="M12" s="6">
        <f t="shared" si="1"/>
        <v>0.53658536585365857</v>
      </c>
      <c r="N12" s="16" t="s">
        <v>571</v>
      </c>
    </row>
    <row r="13" spans="1:15" ht="15" customHeight="1" x14ac:dyDescent="0.25">
      <c r="A13" s="10" t="s">
        <v>487</v>
      </c>
      <c r="B13" s="11" t="s">
        <v>486</v>
      </c>
      <c r="C13" s="11" t="s">
        <v>481</v>
      </c>
      <c r="D13" s="11" t="s">
        <v>19</v>
      </c>
      <c r="E13" s="10" t="s">
        <v>176</v>
      </c>
      <c r="F13" s="12">
        <v>8</v>
      </c>
      <c r="G13" s="12">
        <v>4</v>
      </c>
      <c r="H13" s="12">
        <v>0</v>
      </c>
      <c r="I13" s="12">
        <v>5</v>
      </c>
      <c r="J13" s="12">
        <v>0</v>
      </c>
      <c r="K13" s="12">
        <v>4</v>
      </c>
      <c r="L13" s="13">
        <f t="shared" si="0"/>
        <v>21</v>
      </c>
      <c r="M13" s="6">
        <f t="shared" si="1"/>
        <v>0.51219512195121952</v>
      </c>
      <c r="N13" s="16" t="s">
        <v>571</v>
      </c>
    </row>
    <row r="14" spans="1:15" ht="15" customHeight="1" x14ac:dyDescent="0.25">
      <c r="A14" s="10" t="s">
        <v>520</v>
      </c>
      <c r="B14" s="11" t="s">
        <v>506</v>
      </c>
      <c r="C14" s="14" t="s">
        <v>522</v>
      </c>
      <c r="D14" s="11" t="s">
        <v>19</v>
      </c>
      <c r="E14" s="10" t="s">
        <v>20</v>
      </c>
      <c r="F14" s="12">
        <v>5</v>
      </c>
      <c r="G14" s="12">
        <v>4</v>
      </c>
      <c r="H14" s="12">
        <v>0</v>
      </c>
      <c r="I14" s="12">
        <v>5</v>
      </c>
      <c r="J14" s="12">
        <v>5</v>
      </c>
      <c r="K14" s="12">
        <v>2</v>
      </c>
      <c r="L14" s="13">
        <f t="shared" si="0"/>
        <v>21</v>
      </c>
      <c r="M14" s="6">
        <f t="shared" si="1"/>
        <v>0.51219512195121952</v>
      </c>
      <c r="N14" s="16" t="s">
        <v>571</v>
      </c>
    </row>
    <row r="15" spans="1:15" ht="15" customHeight="1" x14ac:dyDescent="0.25">
      <c r="A15" s="10" t="s">
        <v>483</v>
      </c>
      <c r="B15" s="11" t="s">
        <v>482</v>
      </c>
      <c r="C15" s="11" t="s">
        <v>481</v>
      </c>
      <c r="D15" s="11" t="s">
        <v>19</v>
      </c>
      <c r="E15" s="10" t="s">
        <v>176</v>
      </c>
      <c r="F15" s="12">
        <v>9</v>
      </c>
      <c r="G15" s="12">
        <v>2</v>
      </c>
      <c r="H15" s="12">
        <v>0</v>
      </c>
      <c r="I15" s="12">
        <v>0</v>
      </c>
      <c r="J15" s="12">
        <v>5</v>
      </c>
      <c r="K15" s="12">
        <v>4</v>
      </c>
      <c r="L15" s="13">
        <f t="shared" si="0"/>
        <v>20</v>
      </c>
      <c r="M15" s="6">
        <f t="shared" si="1"/>
        <v>0.48780487804878048</v>
      </c>
      <c r="N15" s="16" t="s">
        <v>571</v>
      </c>
    </row>
    <row r="16" spans="1:15" ht="15" customHeight="1" x14ac:dyDescent="0.25">
      <c r="A16" s="10" t="s">
        <v>494</v>
      </c>
      <c r="B16" s="11" t="s">
        <v>490</v>
      </c>
      <c r="C16" s="11" t="s">
        <v>481</v>
      </c>
      <c r="D16" s="11" t="s">
        <v>19</v>
      </c>
      <c r="E16" s="10" t="s">
        <v>176</v>
      </c>
      <c r="F16" s="12">
        <v>9</v>
      </c>
      <c r="G16" s="12">
        <v>2</v>
      </c>
      <c r="H16" s="12">
        <v>0</v>
      </c>
      <c r="I16" s="12">
        <v>0</v>
      </c>
      <c r="J16" s="12">
        <v>5</v>
      </c>
      <c r="K16" s="12">
        <v>4</v>
      </c>
      <c r="L16" s="13">
        <f t="shared" si="0"/>
        <v>20</v>
      </c>
      <c r="M16" s="6">
        <f t="shared" si="1"/>
        <v>0.48780487804878048</v>
      </c>
      <c r="N16" s="16" t="s">
        <v>571</v>
      </c>
    </row>
    <row r="17" spans="1:14" ht="15" customHeight="1" x14ac:dyDescent="0.25">
      <c r="A17" s="10" t="s">
        <v>507</v>
      </c>
      <c r="B17" s="11" t="s">
        <v>497</v>
      </c>
      <c r="C17" s="11" t="s">
        <v>481</v>
      </c>
      <c r="D17" s="11" t="s">
        <v>19</v>
      </c>
      <c r="E17" s="10" t="s">
        <v>176</v>
      </c>
      <c r="F17" s="12">
        <v>11</v>
      </c>
      <c r="G17" s="12">
        <v>2</v>
      </c>
      <c r="H17" s="12">
        <v>0</v>
      </c>
      <c r="I17" s="12">
        <v>0</v>
      </c>
      <c r="J17" s="12">
        <v>5</v>
      </c>
      <c r="K17" s="12">
        <v>2</v>
      </c>
      <c r="L17" s="13">
        <f t="shared" si="0"/>
        <v>20</v>
      </c>
      <c r="M17" s="6">
        <f t="shared" si="1"/>
        <v>0.48780487804878048</v>
      </c>
      <c r="N17" s="16" t="s">
        <v>571</v>
      </c>
    </row>
    <row r="18" spans="1:14" ht="15" customHeight="1" x14ac:dyDescent="0.25">
      <c r="A18" s="10" t="s">
        <v>510</v>
      </c>
      <c r="B18" s="11" t="s">
        <v>499</v>
      </c>
      <c r="C18" s="11" t="s">
        <v>481</v>
      </c>
      <c r="D18" s="11" t="s">
        <v>19</v>
      </c>
      <c r="E18" s="10" t="s">
        <v>176</v>
      </c>
      <c r="F18" s="12">
        <v>13</v>
      </c>
      <c r="G18" s="12">
        <v>2</v>
      </c>
      <c r="H18" s="12">
        <v>0</v>
      </c>
      <c r="I18" s="12">
        <v>0</v>
      </c>
      <c r="J18" s="12">
        <v>5</v>
      </c>
      <c r="K18" s="12">
        <v>0</v>
      </c>
      <c r="L18" s="13">
        <f t="shared" si="0"/>
        <v>20</v>
      </c>
      <c r="M18" s="6">
        <f t="shared" si="1"/>
        <v>0.48780487804878048</v>
      </c>
      <c r="N18" s="16" t="s">
        <v>571</v>
      </c>
    </row>
    <row r="19" spans="1:14" ht="15" customHeight="1" x14ac:dyDescent="0.25">
      <c r="A19" s="10" t="s">
        <v>496</v>
      </c>
      <c r="B19" s="11" t="s">
        <v>491</v>
      </c>
      <c r="C19" s="11" t="s">
        <v>481</v>
      </c>
      <c r="D19" s="11" t="s">
        <v>19</v>
      </c>
      <c r="E19" s="10" t="s">
        <v>176</v>
      </c>
      <c r="F19" s="12">
        <v>5</v>
      </c>
      <c r="G19" s="12">
        <v>2</v>
      </c>
      <c r="H19" s="12">
        <v>0</v>
      </c>
      <c r="I19" s="12">
        <v>5</v>
      </c>
      <c r="J19" s="12">
        <v>5</v>
      </c>
      <c r="K19" s="12">
        <v>2</v>
      </c>
      <c r="L19" s="13">
        <f t="shared" si="0"/>
        <v>19</v>
      </c>
      <c r="M19" s="6">
        <f t="shared" si="1"/>
        <v>0.46341463414634149</v>
      </c>
      <c r="N19" s="16" t="s">
        <v>571</v>
      </c>
    </row>
    <row r="20" spans="1:14" ht="15" customHeight="1" x14ac:dyDescent="0.25">
      <c r="A20" s="10" t="s">
        <v>512</v>
      </c>
      <c r="B20" s="11" t="s">
        <v>500</v>
      </c>
      <c r="C20" s="11" t="s">
        <v>481</v>
      </c>
      <c r="D20" s="11" t="s">
        <v>19</v>
      </c>
      <c r="E20" s="10" t="s">
        <v>176</v>
      </c>
      <c r="F20" s="12">
        <v>9</v>
      </c>
      <c r="G20" s="12">
        <v>2</v>
      </c>
      <c r="H20" s="12">
        <v>0</v>
      </c>
      <c r="I20" s="12">
        <v>0</v>
      </c>
      <c r="J20" s="12">
        <v>5</v>
      </c>
      <c r="K20" s="12">
        <v>2</v>
      </c>
      <c r="L20" s="13">
        <f t="shared" si="0"/>
        <v>18</v>
      </c>
      <c r="M20" s="6">
        <f t="shared" si="1"/>
        <v>0.43902439024390244</v>
      </c>
      <c r="N20" s="16" t="s">
        <v>571</v>
      </c>
    </row>
    <row r="21" spans="1:14" ht="15" customHeight="1" x14ac:dyDescent="0.25">
      <c r="A21" s="10" t="s">
        <v>525</v>
      </c>
      <c r="B21" s="11" t="s">
        <v>509</v>
      </c>
      <c r="C21" s="14" t="s">
        <v>522</v>
      </c>
      <c r="D21" s="11" t="s">
        <v>19</v>
      </c>
      <c r="E21" s="10" t="s">
        <v>20</v>
      </c>
      <c r="F21" s="12">
        <v>8</v>
      </c>
      <c r="G21" s="12">
        <v>4</v>
      </c>
      <c r="H21" s="12">
        <v>0</v>
      </c>
      <c r="I21" s="12">
        <v>0</v>
      </c>
      <c r="J21" s="12">
        <v>0</v>
      </c>
      <c r="K21" s="12">
        <v>4</v>
      </c>
      <c r="L21" s="13">
        <f t="shared" si="0"/>
        <v>16</v>
      </c>
      <c r="M21" s="6">
        <f t="shared" si="1"/>
        <v>0.3902439024390244</v>
      </c>
      <c r="N21" s="16" t="s">
        <v>571</v>
      </c>
    </row>
    <row r="22" spans="1:14" ht="15" customHeight="1" x14ac:dyDescent="0.25">
      <c r="A22" s="10" t="s">
        <v>514</v>
      </c>
      <c r="B22" s="11" t="s">
        <v>502</v>
      </c>
      <c r="C22" s="11" t="s">
        <v>481</v>
      </c>
      <c r="D22" s="11" t="s">
        <v>19</v>
      </c>
      <c r="E22" s="10" t="s">
        <v>176</v>
      </c>
      <c r="F22" s="12">
        <v>12</v>
      </c>
      <c r="G22" s="12">
        <v>2</v>
      </c>
      <c r="H22" s="12">
        <v>0</v>
      </c>
      <c r="I22" s="12">
        <v>0</v>
      </c>
      <c r="J22" s="12">
        <v>0</v>
      </c>
      <c r="K22" s="12">
        <v>0</v>
      </c>
      <c r="L22" s="13">
        <f t="shared" si="0"/>
        <v>14</v>
      </c>
      <c r="M22" s="6">
        <f t="shared" si="1"/>
        <v>0.34146341463414637</v>
      </c>
      <c r="N22" s="16" t="s">
        <v>571</v>
      </c>
    </row>
    <row r="23" spans="1:14" ht="15" customHeight="1" x14ac:dyDescent="0.25">
      <c r="A23" s="10" t="s">
        <v>516</v>
      </c>
      <c r="B23" s="11" t="s">
        <v>503</v>
      </c>
      <c r="C23" s="11" t="s">
        <v>481</v>
      </c>
      <c r="D23" s="11" t="s">
        <v>19</v>
      </c>
      <c r="E23" s="10" t="s">
        <v>176</v>
      </c>
      <c r="F23" s="12">
        <v>11</v>
      </c>
      <c r="G23" s="12">
        <v>2</v>
      </c>
      <c r="H23" s="12">
        <v>0</v>
      </c>
      <c r="I23" s="12">
        <v>0</v>
      </c>
      <c r="J23" s="12">
        <v>0</v>
      </c>
      <c r="K23" s="12">
        <v>0</v>
      </c>
      <c r="L23" s="13">
        <f t="shared" si="0"/>
        <v>13</v>
      </c>
      <c r="M23" s="6">
        <f t="shared" si="1"/>
        <v>0.31707317073170732</v>
      </c>
      <c r="N23" s="16" t="s">
        <v>571</v>
      </c>
    </row>
    <row r="24" spans="1:14" ht="15" customHeight="1" x14ac:dyDescent="0.25">
      <c r="A24" s="10" t="s">
        <v>528</v>
      </c>
      <c r="B24" s="11" t="s">
        <v>513</v>
      </c>
      <c r="C24" s="14" t="s">
        <v>527</v>
      </c>
      <c r="D24" s="11" t="s">
        <v>19</v>
      </c>
      <c r="E24" s="10" t="s">
        <v>20</v>
      </c>
      <c r="F24" s="12">
        <v>11</v>
      </c>
      <c r="G24" s="12">
        <v>2</v>
      </c>
      <c r="H24" s="12">
        <v>0</v>
      </c>
      <c r="I24" s="12">
        <v>0</v>
      </c>
      <c r="J24" s="12">
        <v>0</v>
      </c>
      <c r="K24" s="12">
        <v>0</v>
      </c>
      <c r="L24" s="13">
        <f t="shared" si="0"/>
        <v>13</v>
      </c>
      <c r="M24" s="6">
        <f t="shared" si="1"/>
        <v>0.31707317073170732</v>
      </c>
      <c r="N24" s="16" t="s">
        <v>571</v>
      </c>
    </row>
    <row r="25" spans="1:14" ht="15.75" x14ac:dyDescent="0.25">
      <c r="A25" s="10" t="s">
        <v>501</v>
      </c>
      <c r="B25" s="11" t="s">
        <v>493</v>
      </c>
      <c r="C25" s="11" t="s">
        <v>481</v>
      </c>
      <c r="D25" s="11" t="s">
        <v>19</v>
      </c>
      <c r="E25" s="10" t="s">
        <v>176</v>
      </c>
      <c r="F25" s="12">
        <v>9</v>
      </c>
      <c r="G25" s="12">
        <v>0</v>
      </c>
      <c r="H25" s="12">
        <v>0</v>
      </c>
      <c r="I25" s="12">
        <v>0</v>
      </c>
      <c r="J25" s="12">
        <v>0</v>
      </c>
      <c r="K25" s="12">
        <v>2</v>
      </c>
      <c r="L25" s="13">
        <f t="shared" si="0"/>
        <v>11</v>
      </c>
      <c r="M25" s="6">
        <f t="shared" si="1"/>
        <v>0.26829268292682928</v>
      </c>
      <c r="N25" s="16" t="s">
        <v>571</v>
      </c>
    </row>
    <row r="26" spans="1:14" ht="15.75" x14ac:dyDescent="0.25">
      <c r="A26" s="10" t="s">
        <v>504</v>
      </c>
      <c r="B26" s="11" t="s">
        <v>495</v>
      </c>
      <c r="C26" s="11" t="s">
        <v>481</v>
      </c>
      <c r="D26" s="11" t="s">
        <v>19</v>
      </c>
      <c r="E26" s="10" t="s">
        <v>176</v>
      </c>
      <c r="F26" s="12">
        <v>9</v>
      </c>
      <c r="G26" s="12">
        <v>2</v>
      </c>
      <c r="H26" s="12">
        <v>0</v>
      </c>
      <c r="I26" s="12">
        <v>0</v>
      </c>
      <c r="J26" s="12">
        <v>0</v>
      </c>
      <c r="K26" s="12">
        <v>0</v>
      </c>
      <c r="L26" s="13">
        <f t="shared" si="0"/>
        <v>11</v>
      </c>
      <c r="M26" s="6">
        <f t="shared" si="1"/>
        <v>0.26829268292682928</v>
      </c>
      <c r="N26" s="16" t="s">
        <v>571</v>
      </c>
    </row>
    <row r="27" spans="1:14" ht="15.75" x14ac:dyDescent="0.25">
      <c r="A27" s="10" t="s">
        <v>498</v>
      </c>
      <c r="B27" s="11" t="s">
        <v>492</v>
      </c>
      <c r="C27" s="11" t="s">
        <v>481</v>
      </c>
      <c r="D27" s="11" t="s">
        <v>19</v>
      </c>
      <c r="E27" s="10" t="s">
        <v>176</v>
      </c>
      <c r="F27" s="12">
        <v>7</v>
      </c>
      <c r="G27" s="12">
        <v>2</v>
      </c>
      <c r="H27" s="12">
        <v>0</v>
      </c>
      <c r="I27" s="12">
        <v>0</v>
      </c>
      <c r="J27" s="12">
        <v>0</v>
      </c>
      <c r="K27" s="12">
        <v>0</v>
      </c>
      <c r="L27" s="13">
        <f t="shared" si="0"/>
        <v>9</v>
      </c>
      <c r="M27" s="6">
        <f t="shared" si="1"/>
        <v>0.21951219512195122</v>
      </c>
      <c r="N27" s="16" t="s">
        <v>571</v>
      </c>
    </row>
    <row r="28" spans="1:14" ht="15.75" x14ac:dyDescent="0.25">
      <c r="A28" s="10" t="s">
        <v>489</v>
      </c>
      <c r="B28" s="11" t="s">
        <v>488</v>
      </c>
      <c r="C28" s="11" t="s">
        <v>481</v>
      </c>
      <c r="D28" s="11" t="s">
        <v>19</v>
      </c>
      <c r="E28" s="10" t="s">
        <v>176</v>
      </c>
      <c r="F28" s="12">
        <v>6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3">
        <f t="shared" si="0"/>
        <v>6</v>
      </c>
      <c r="M28" s="6">
        <f t="shared" si="1"/>
        <v>0.14634146341463414</v>
      </c>
      <c r="N28" s="16" t="s">
        <v>571</v>
      </c>
    </row>
    <row r="29" spans="1:14" ht="15.75" x14ac:dyDescent="0.25">
      <c r="A29" s="10" t="s">
        <v>485</v>
      </c>
      <c r="B29" s="11" t="s">
        <v>484</v>
      </c>
      <c r="C29" s="11" t="s">
        <v>481</v>
      </c>
      <c r="D29" s="11" t="s">
        <v>19</v>
      </c>
      <c r="E29" s="10" t="s">
        <v>176</v>
      </c>
      <c r="F29" s="12">
        <v>6</v>
      </c>
      <c r="G29" s="12">
        <v>2</v>
      </c>
      <c r="H29" s="12">
        <v>0</v>
      </c>
      <c r="I29" s="12">
        <v>0</v>
      </c>
      <c r="J29" s="12">
        <v>0</v>
      </c>
      <c r="K29" s="12">
        <v>4</v>
      </c>
      <c r="L29" s="13">
        <v>11</v>
      </c>
      <c r="M29" s="6">
        <v>0.02</v>
      </c>
      <c r="N29" s="16" t="s">
        <v>571</v>
      </c>
    </row>
    <row r="30" spans="1:14" x14ac:dyDescent="0.25">
      <c r="F30" s="1"/>
      <c r="G30" s="1"/>
      <c r="H30" s="1"/>
      <c r="I30" s="1"/>
      <c r="J30" s="1"/>
      <c r="K30" s="1"/>
    </row>
    <row r="31" spans="1:14" x14ac:dyDescent="0.25">
      <c r="F31" s="1"/>
      <c r="G31" s="1"/>
      <c r="H31" s="1"/>
      <c r="I31" s="1"/>
      <c r="J31" s="1"/>
      <c r="K31" s="1"/>
    </row>
    <row r="32" spans="1:14" x14ac:dyDescent="0.25">
      <c r="F32" s="1"/>
      <c r="G32" s="1"/>
      <c r="H32" s="1"/>
      <c r="I32" s="1"/>
      <c r="J32" s="1"/>
      <c r="K32" s="1"/>
    </row>
    <row r="33" spans="6:11" x14ac:dyDescent="0.25">
      <c r="F33" s="1"/>
      <c r="G33" s="1"/>
      <c r="H33" s="1"/>
      <c r="I33" s="1"/>
      <c r="J33" s="1"/>
      <c r="K33" s="1"/>
    </row>
    <row r="34" spans="6:11" x14ac:dyDescent="0.25">
      <c r="F34" s="1"/>
      <c r="G34" s="1"/>
      <c r="H34" s="1"/>
      <c r="I34" s="1"/>
      <c r="J34" s="1"/>
      <c r="K34" s="1"/>
    </row>
    <row r="35" spans="6:11" x14ac:dyDescent="0.25">
      <c r="F35" s="1"/>
      <c r="G35" s="1"/>
      <c r="H35" s="1"/>
      <c r="I35" s="1"/>
      <c r="J35" s="1"/>
      <c r="K35" s="1"/>
    </row>
    <row r="36" spans="6:11" x14ac:dyDescent="0.25">
      <c r="F36" s="1"/>
      <c r="G36" s="1"/>
      <c r="H36" s="1"/>
      <c r="I36" s="1"/>
      <c r="J36" s="1"/>
      <c r="K36" s="1"/>
    </row>
    <row r="37" spans="6:11" x14ac:dyDescent="0.25">
      <c r="F37" s="1"/>
      <c r="G37" s="1"/>
      <c r="H37" s="1"/>
      <c r="I37" s="1"/>
      <c r="J37" s="1"/>
      <c r="K37" s="1"/>
    </row>
    <row r="38" spans="6:11" x14ac:dyDescent="0.25">
      <c r="F38" s="1"/>
      <c r="G38" s="1"/>
      <c r="H38" s="1"/>
      <c r="I38" s="1"/>
      <c r="J38" s="1"/>
      <c r="K38" s="1"/>
    </row>
    <row r="39" spans="6:11" x14ac:dyDescent="0.25">
      <c r="F39" s="1"/>
      <c r="G39" s="1"/>
      <c r="H39" s="1"/>
      <c r="I39" s="1"/>
      <c r="J39" s="1"/>
      <c r="K39" s="1"/>
    </row>
    <row r="40" spans="6:11" x14ac:dyDescent="0.25">
      <c r="F40" s="1"/>
      <c r="G40" s="1"/>
      <c r="H40" s="1"/>
      <c r="I40" s="1"/>
      <c r="J40" s="1"/>
      <c r="K40" s="1"/>
    </row>
    <row r="41" spans="6:11" x14ac:dyDescent="0.25">
      <c r="F41" s="1"/>
      <c r="G41" s="1"/>
      <c r="H41" s="1"/>
      <c r="I41" s="1"/>
      <c r="J41" s="1"/>
      <c r="K41" s="1"/>
    </row>
    <row r="42" spans="6:11" x14ac:dyDescent="0.25">
      <c r="F42" s="1"/>
      <c r="G42" s="1"/>
      <c r="H42" s="1"/>
      <c r="I42" s="1"/>
      <c r="J42" s="1"/>
      <c r="K42" s="1"/>
    </row>
    <row r="43" spans="6:11" x14ac:dyDescent="0.25">
      <c r="F43" s="1"/>
      <c r="G43" s="1"/>
      <c r="H43" s="1"/>
      <c r="I43" s="1"/>
      <c r="J43" s="1"/>
      <c r="K43" s="1"/>
    </row>
    <row r="44" spans="6:11" x14ac:dyDescent="0.25">
      <c r="F44" s="1"/>
      <c r="G44" s="1"/>
      <c r="H44" s="1"/>
      <c r="I44" s="1"/>
      <c r="J44" s="1"/>
      <c r="K44" s="1"/>
    </row>
    <row r="45" spans="6:11" x14ac:dyDescent="0.25">
      <c r="F45" s="1"/>
      <c r="G45" s="1"/>
      <c r="H45" s="1"/>
      <c r="I45" s="1"/>
      <c r="J45" s="1"/>
      <c r="K45" s="1"/>
    </row>
    <row r="46" spans="6:11" x14ac:dyDescent="0.25">
      <c r="F46" s="1"/>
      <c r="G46" s="1"/>
      <c r="H46" s="1"/>
      <c r="I46" s="1"/>
      <c r="J46" s="1"/>
      <c r="K46" s="1"/>
    </row>
    <row r="47" spans="6:11" x14ac:dyDescent="0.25">
      <c r="F47" s="1"/>
      <c r="G47" s="1"/>
      <c r="H47" s="1"/>
      <c r="I47" s="1"/>
      <c r="J47" s="1"/>
      <c r="K47" s="1"/>
    </row>
    <row r="48" spans="6:11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  <row r="88" spans="6:11" x14ac:dyDescent="0.25">
      <c r="F88" s="1"/>
      <c r="G88" s="1"/>
      <c r="H88" s="1"/>
      <c r="I88" s="1"/>
      <c r="J88" s="1"/>
      <c r="K88" s="1"/>
    </row>
    <row r="89" spans="6:11" x14ac:dyDescent="0.25">
      <c r="F89" s="1"/>
      <c r="G89" s="1"/>
      <c r="H89" s="1"/>
      <c r="I89" s="1"/>
      <c r="J89" s="1"/>
      <c r="K89" s="1"/>
    </row>
    <row r="90" spans="6:11" x14ac:dyDescent="0.25">
      <c r="F90" s="1"/>
      <c r="G90" s="1"/>
      <c r="H90" s="1"/>
      <c r="I90" s="1"/>
      <c r="J90" s="1"/>
      <c r="K90" s="1"/>
    </row>
  </sheetData>
  <sortState ref="A4:M29">
    <sortCondition descending="1" ref="M4:M29"/>
  </sortState>
  <mergeCells count="1">
    <mergeCell ref="A1:N1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tabSelected="1" zoomScale="55" workbookViewId="0">
      <selection activeCell="O14" sqref="O14"/>
    </sheetView>
  </sheetViews>
  <sheetFormatPr defaultRowHeight="15" x14ac:dyDescent="0.25"/>
  <cols>
    <col min="1" max="1" width="46.85546875" style="1" customWidth="1"/>
    <col min="2" max="2" width="14.42578125" style="1" customWidth="1"/>
    <col min="3" max="3" width="7.28515625" style="1" customWidth="1"/>
    <col min="4" max="4" width="47.28515625" style="1" bestFit="1" customWidth="1"/>
    <col min="5" max="5" width="40.28515625" style="1" customWidth="1"/>
    <col min="6" max="11" width="8.140625" style="2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>
        <v>45</v>
      </c>
    </row>
    <row r="2" spans="1:15" ht="15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477</v>
      </c>
      <c r="G2" s="5" t="s">
        <v>534</v>
      </c>
      <c r="H2" s="5" t="s">
        <v>535</v>
      </c>
      <c r="I2" s="5" t="s">
        <v>8</v>
      </c>
      <c r="J2" s="5" t="s">
        <v>9</v>
      </c>
      <c r="K2" s="5" t="s">
        <v>10</v>
      </c>
      <c r="L2" s="4" t="s">
        <v>12</v>
      </c>
      <c r="M2" s="6" t="s">
        <v>13</v>
      </c>
      <c r="N2" s="4" t="s">
        <v>14</v>
      </c>
    </row>
    <row r="3" spans="1:15" ht="15.75" x14ac:dyDescent="0.25">
      <c r="A3" s="7" t="s">
        <v>536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5" t="s">
        <v>543</v>
      </c>
      <c r="B4" s="11" t="s">
        <v>540</v>
      </c>
      <c r="C4" s="11">
        <v>10</v>
      </c>
      <c r="D4" s="11" t="s">
        <v>19</v>
      </c>
      <c r="E4" s="10" t="s">
        <v>176</v>
      </c>
      <c r="F4" s="12">
        <v>15</v>
      </c>
      <c r="G4" s="12">
        <v>5</v>
      </c>
      <c r="H4" s="12">
        <v>5</v>
      </c>
      <c r="I4" s="12">
        <v>5</v>
      </c>
      <c r="J4" s="12">
        <v>5</v>
      </c>
      <c r="K4" s="12">
        <v>5</v>
      </c>
      <c r="L4" s="13">
        <f t="shared" ref="L4:L14" si="0">IF(SUM(F4:K4)&gt;$O$1, "больше макс!", SUM(F4:K4))</f>
        <v>40</v>
      </c>
      <c r="M4" s="6">
        <f t="shared" ref="M4:M14" si="1">L4/$O$1</f>
        <v>0.88888888888888884</v>
      </c>
      <c r="N4" s="16" t="s">
        <v>569</v>
      </c>
    </row>
    <row r="5" spans="1:15" ht="15" customHeight="1" x14ac:dyDescent="0.25">
      <c r="A5" s="15" t="s">
        <v>555</v>
      </c>
      <c r="B5" s="11" t="s">
        <v>548</v>
      </c>
      <c r="C5" s="11">
        <v>10</v>
      </c>
      <c r="D5" s="11" t="s">
        <v>19</v>
      </c>
      <c r="E5" s="10" t="s">
        <v>176</v>
      </c>
      <c r="F5" s="12">
        <v>14</v>
      </c>
      <c r="G5" s="12">
        <v>5</v>
      </c>
      <c r="H5" s="12">
        <v>5</v>
      </c>
      <c r="I5" s="12">
        <v>5</v>
      </c>
      <c r="J5" s="12">
        <v>5</v>
      </c>
      <c r="K5" s="12">
        <v>5</v>
      </c>
      <c r="L5" s="13">
        <f t="shared" si="0"/>
        <v>39</v>
      </c>
      <c r="M5" s="6">
        <f t="shared" si="1"/>
        <v>0.8666666666666667</v>
      </c>
      <c r="N5" s="16" t="s">
        <v>570</v>
      </c>
    </row>
    <row r="6" spans="1:15" ht="15" customHeight="1" x14ac:dyDescent="0.25">
      <c r="A6" s="15" t="s">
        <v>556</v>
      </c>
      <c r="B6" s="11" t="s">
        <v>549</v>
      </c>
      <c r="C6" s="11">
        <v>10</v>
      </c>
      <c r="D6" s="11" t="s">
        <v>19</v>
      </c>
      <c r="E6" s="10" t="s">
        <v>176</v>
      </c>
      <c r="F6" s="12">
        <v>14</v>
      </c>
      <c r="G6" s="12">
        <v>5</v>
      </c>
      <c r="H6" s="12">
        <v>5</v>
      </c>
      <c r="I6" s="12">
        <v>5</v>
      </c>
      <c r="J6" s="12">
        <v>5</v>
      </c>
      <c r="K6" s="12">
        <v>5</v>
      </c>
      <c r="L6" s="13">
        <f t="shared" si="0"/>
        <v>39</v>
      </c>
      <c r="M6" s="6">
        <f t="shared" si="1"/>
        <v>0.8666666666666667</v>
      </c>
      <c r="N6" s="16" t="s">
        <v>570</v>
      </c>
    </row>
    <row r="7" spans="1:15" ht="15" customHeight="1" x14ac:dyDescent="0.25">
      <c r="A7" s="15" t="s">
        <v>539</v>
      </c>
      <c r="B7" s="11" t="s">
        <v>537</v>
      </c>
      <c r="C7" s="11">
        <v>10</v>
      </c>
      <c r="D7" s="11" t="s">
        <v>19</v>
      </c>
      <c r="E7" s="10" t="s">
        <v>176</v>
      </c>
      <c r="F7" s="12">
        <v>8</v>
      </c>
      <c r="G7" s="12">
        <v>5</v>
      </c>
      <c r="H7" s="12">
        <v>5</v>
      </c>
      <c r="I7" s="12">
        <v>5</v>
      </c>
      <c r="J7" s="12">
        <v>0</v>
      </c>
      <c r="K7" s="12">
        <v>5</v>
      </c>
      <c r="L7" s="13">
        <f t="shared" si="0"/>
        <v>28</v>
      </c>
      <c r="M7" s="6">
        <f t="shared" si="1"/>
        <v>0.62222222222222223</v>
      </c>
      <c r="N7" s="16" t="s">
        <v>570</v>
      </c>
    </row>
    <row r="8" spans="1:15" ht="15" customHeight="1" x14ac:dyDescent="0.25">
      <c r="A8" s="15" t="s">
        <v>541</v>
      </c>
      <c r="B8" s="11" t="s">
        <v>538</v>
      </c>
      <c r="C8" s="11">
        <v>10</v>
      </c>
      <c r="D8" s="11" t="s">
        <v>19</v>
      </c>
      <c r="E8" s="10" t="s">
        <v>176</v>
      </c>
      <c r="F8" s="12">
        <v>16</v>
      </c>
      <c r="G8" s="12">
        <v>5</v>
      </c>
      <c r="H8" s="12">
        <v>0</v>
      </c>
      <c r="I8" s="12">
        <v>0</v>
      </c>
      <c r="J8" s="12">
        <v>5</v>
      </c>
      <c r="K8" s="12">
        <v>0</v>
      </c>
      <c r="L8" s="13">
        <f t="shared" si="0"/>
        <v>26</v>
      </c>
      <c r="M8" s="6">
        <f t="shared" si="1"/>
        <v>0.57777777777777772</v>
      </c>
      <c r="N8" s="16" t="s">
        <v>571</v>
      </c>
    </row>
    <row r="9" spans="1:15" ht="15" customHeight="1" x14ac:dyDescent="0.25">
      <c r="A9" s="15" t="s">
        <v>547</v>
      </c>
      <c r="B9" s="11" t="s">
        <v>542</v>
      </c>
      <c r="C9" s="11">
        <v>10</v>
      </c>
      <c r="D9" s="11" t="s">
        <v>19</v>
      </c>
      <c r="E9" s="10" t="s">
        <v>176</v>
      </c>
      <c r="F9" s="12">
        <v>15</v>
      </c>
      <c r="G9" s="12">
        <v>5</v>
      </c>
      <c r="H9" s="12">
        <v>0</v>
      </c>
      <c r="I9" s="12">
        <v>0</v>
      </c>
      <c r="J9" s="12">
        <v>5</v>
      </c>
      <c r="K9" s="12">
        <v>0</v>
      </c>
      <c r="L9" s="13">
        <f t="shared" si="0"/>
        <v>25</v>
      </c>
      <c r="M9" s="6">
        <f t="shared" si="1"/>
        <v>0.55555555555555558</v>
      </c>
      <c r="N9" s="16" t="s">
        <v>571</v>
      </c>
    </row>
    <row r="10" spans="1:15" ht="15" customHeight="1" x14ac:dyDescent="0.25">
      <c r="A10" s="15" t="s">
        <v>552</v>
      </c>
      <c r="B10" s="11" t="s">
        <v>545</v>
      </c>
      <c r="C10" s="11">
        <v>10</v>
      </c>
      <c r="D10" s="11" t="s">
        <v>19</v>
      </c>
      <c r="E10" s="10" t="s">
        <v>176</v>
      </c>
      <c r="F10" s="12">
        <v>10</v>
      </c>
      <c r="G10" s="12">
        <v>5</v>
      </c>
      <c r="H10" s="12">
        <v>0</v>
      </c>
      <c r="I10" s="12">
        <v>0</v>
      </c>
      <c r="J10" s="12">
        <v>5</v>
      </c>
      <c r="K10" s="12">
        <v>0</v>
      </c>
      <c r="L10" s="13">
        <f t="shared" si="0"/>
        <v>20</v>
      </c>
      <c r="M10" s="6">
        <f t="shared" si="1"/>
        <v>0.44444444444444442</v>
      </c>
      <c r="N10" s="16" t="s">
        <v>571</v>
      </c>
    </row>
    <row r="11" spans="1:15" ht="15" customHeight="1" x14ac:dyDescent="0.25">
      <c r="A11" s="15" t="s">
        <v>557</v>
      </c>
      <c r="B11" s="11" t="s">
        <v>551</v>
      </c>
      <c r="C11" s="11">
        <v>10</v>
      </c>
      <c r="D11" s="11" t="s">
        <v>19</v>
      </c>
      <c r="E11" s="10" t="s">
        <v>176</v>
      </c>
      <c r="F11" s="12">
        <v>9</v>
      </c>
      <c r="G11" s="12">
        <v>0</v>
      </c>
      <c r="H11" s="12">
        <v>5</v>
      </c>
      <c r="I11" s="12">
        <v>0</v>
      </c>
      <c r="J11" s="12">
        <v>5</v>
      </c>
      <c r="K11" s="12">
        <v>0</v>
      </c>
      <c r="L11" s="13">
        <f t="shared" si="0"/>
        <v>19</v>
      </c>
      <c r="M11" s="6">
        <f t="shared" si="1"/>
        <v>0.42222222222222222</v>
      </c>
      <c r="N11" s="16" t="s">
        <v>571</v>
      </c>
    </row>
    <row r="12" spans="1:15" ht="15" customHeight="1" x14ac:dyDescent="0.25">
      <c r="A12" s="15" t="s">
        <v>550</v>
      </c>
      <c r="B12" s="11" t="s">
        <v>544</v>
      </c>
      <c r="C12" s="11">
        <v>10</v>
      </c>
      <c r="D12" s="11" t="s">
        <v>19</v>
      </c>
      <c r="E12" s="10" t="s">
        <v>176</v>
      </c>
      <c r="F12" s="12">
        <v>12</v>
      </c>
      <c r="G12" s="12">
        <v>0</v>
      </c>
      <c r="H12" s="12">
        <v>0</v>
      </c>
      <c r="I12" s="12">
        <v>0</v>
      </c>
      <c r="J12" s="12">
        <v>5</v>
      </c>
      <c r="K12" s="12">
        <v>0</v>
      </c>
      <c r="L12" s="13">
        <f t="shared" si="0"/>
        <v>17</v>
      </c>
      <c r="M12" s="6">
        <f t="shared" si="1"/>
        <v>0.37777777777777777</v>
      </c>
      <c r="N12" s="16" t="s">
        <v>571</v>
      </c>
    </row>
    <row r="13" spans="1:15" ht="15" customHeight="1" x14ac:dyDescent="0.25">
      <c r="A13" s="15" t="s">
        <v>554</v>
      </c>
      <c r="B13" s="11" t="s">
        <v>546</v>
      </c>
      <c r="C13" s="11">
        <v>10</v>
      </c>
      <c r="D13" s="11" t="s">
        <v>19</v>
      </c>
      <c r="E13" s="10" t="s">
        <v>176</v>
      </c>
      <c r="F13" s="12">
        <v>9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3">
        <f t="shared" si="0"/>
        <v>9</v>
      </c>
      <c r="M13" s="6">
        <f t="shared" si="1"/>
        <v>0.2</v>
      </c>
      <c r="N13" s="16" t="s">
        <v>571</v>
      </c>
    </row>
    <row r="14" spans="1:15" ht="15" customHeight="1" x14ac:dyDescent="0.25">
      <c r="A14" s="15" t="s">
        <v>558</v>
      </c>
      <c r="B14" s="11" t="s">
        <v>553</v>
      </c>
      <c r="C14" s="11">
        <v>10</v>
      </c>
      <c r="D14" s="11" t="s">
        <v>19</v>
      </c>
      <c r="E14" s="10" t="s">
        <v>176</v>
      </c>
      <c r="F14" s="12">
        <v>6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3">
        <f t="shared" si="0"/>
        <v>6</v>
      </c>
      <c r="M14" s="6">
        <f t="shared" si="1"/>
        <v>0.13333333333333333</v>
      </c>
      <c r="N14" s="16" t="s">
        <v>571</v>
      </c>
    </row>
    <row r="15" spans="1:15" x14ac:dyDescent="0.25">
      <c r="F15" s="1"/>
      <c r="G15" s="1"/>
      <c r="H15" s="1"/>
      <c r="I15" s="1"/>
      <c r="J15" s="1"/>
      <c r="K15" s="1"/>
    </row>
    <row r="16" spans="1:15" x14ac:dyDescent="0.25">
      <c r="F16" s="1"/>
      <c r="G16" s="1"/>
      <c r="H16" s="1"/>
      <c r="I16" s="1"/>
      <c r="J16" s="1"/>
      <c r="K16" s="1"/>
    </row>
    <row r="17" spans="6:11" x14ac:dyDescent="0.25">
      <c r="F17" s="1"/>
      <c r="G17" s="1"/>
      <c r="H17" s="1"/>
      <c r="I17" s="1"/>
      <c r="J17" s="1"/>
      <c r="K17" s="1"/>
    </row>
    <row r="18" spans="6:11" x14ac:dyDescent="0.25">
      <c r="F18" s="1"/>
      <c r="G18" s="1"/>
      <c r="H18" s="1"/>
      <c r="I18" s="1"/>
      <c r="J18" s="1"/>
      <c r="K18" s="1"/>
    </row>
    <row r="19" spans="6:11" x14ac:dyDescent="0.25">
      <c r="F19" s="1"/>
      <c r="G19" s="1"/>
      <c r="H19" s="1"/>
      <c r="I19" s="1"/>
      <c r="J19" s="1"/>
      <c r="K19" s="1"/>
    </row>
    <row r="20" spans="6:11" x14ac:dyDescent="0.25">
      <c r="F20" s="1"/>
      <c r="G20" s="1"/>
      <c r="H20" s="1"/>
      <c r="I20" s="1"/>
      <c r="J20" s="1"/>
      <c r="K20" s="1"/>
    </row>
    <row r="21" spans="6:11" x14ac:dyDescent="0.25">
      <c r="F21" s="1"/>
      <c r="G21" s="1"/>
      <c r="H21" s="1"/>
      <c r="I21" s="1"/>
      <c r="J21" s="1"/>
      <c r="K21" s="1"/>
    </row>
    <row r="22" spans="6:11" x14ac:dyDescent="0.25">
      <c r="F22" s="1"/>
      <c r="G22" s="1"/>
      <c r="H22" s="1"/>
      <c r="I22" s="1"/>
      <c r="J22" s="1"/>
      <c r="K22" s="1"/>
    </row>
    <row r="23" spans="6:11" x14ac:dyDescent="0.25">
      <c r="F23" s="1"/>
      <c r="G23" s="1"/>
      <c r="H23" s="1"/>
      <c r="I23" s="1"/>
      <c r="J23" s="1"/>
      <c r="K23" s="1"/>
    </row>
    <row r="24" spans="6:11" x14ac:dyDescent="0.25">
      <c r="F24" s="1"/>
      <c r="G24" s="1"/>
      <c r="H24" s="1"/>
      <c r="I24" s="1"/>
      <c r="J24" s="1"/>
      <c r="K24" s="1"/>
    </row>
    <row r="25" spans="6:11" x14ac:dyDescent="0.25">
      <c r="F25" s="1"/>
      <c r="G25" s="1"/>
      <c r="H25" s="1"/>
      <c r="I25" s="1"/>
      <c r="J25" s="1"/>
      <c r="K25" s="1"/>
    </row>
    <row r="26" spans="6:11" x14ac:dyDescent="0.25">
      <c r="F26" s="1"/>
      <c r="G26" s="1"/>
      <c r="H26" s="1"/>
      <c r="I26" s="1"/>
      <c r="J26" s="1"/>
      <c r="K26" s="1"/>
    </row>
    <row r="27" spans="6:11" x14ac:dyDescent="0.25">
      <c r="F27" s="1"/>
      <c r="G27" s="1"/>
      <c r="H27" s="1"/>
      <c r="I27" s="1"/>
      <c r="J27" s="1"/>
      <c r="K27" s="1"/>
    </row>
    <row r="28" spans="6:11" x14ac:dyDescent="0.25">
      <c r="F28" s="1"/>
      <c r="G28" s="1"/>
      <c r="H28" s="1"/>
      <c r="I28" s="1"/>
      <c r="J28" s="1"/>
      <c r="K28" s="1"/>
    </row>
    <row r="29" spans="6:11" x14ac:dyDescent="0.25">
      <c r="F29" s="1"/>
      <c r="G29" s="1"/>
      <c r="H29" s="1"/>
      <c r="I29" s="1"/>
      <c r="J29" s="1"/>
      <c r="K29" s="1"/>
    </row>
    <row r="30" spans="6:11" x14ac:dyDescent="0.25">
      <c r="F30" s="1"/>
      <c r="G30" s="1"/>
      <c r="H30" s="1"/>
      <c r="I30" s="1"/>
      <c r="J30" s="1"/>
      <c r="K30" s="1"/>
    </row>
    <row r="31" spans="6:11" x14ac:dyDescent="0.25">
      <c r="F31" s="1"/>
      <c r="G31" s="1"/>
      <c r="H31" s="1"/>
      <c r="I31" s="1"/>
      <c r="J31" s="1"/>
      <c r="K31" s="1"/>
    </row>
    <row r="32" spans="6:11" x14ac:dyDescent="0.25">
      <c r="F32" s="1"/>
      <c r="G32" s="1"/>
      <c r="H32" s="1"/>
      <c r="I32" s="1"/>
      <c r="J32" s="1"/>
      <c r="K32" s="1"/>
    </row>
    <row r="33" spans="6:11" x14ac:dyDescent="0.25">
      <c r="F33" s="1"/>
      <c r="G33" s="1"/>
      <c r="H33" s="1"/>
      <c r="I33" s="1"/>
      <c r="J33" s="1"/>
      <c r="K33" s="1"/>
    </row>
    <row r="34" spans="6:11" x14ac:dyDescent="0.25">
      <c r="F34" s="1"/>
      <c r="G34" s="1"/>
      <c r="H34" s="1"/>
      <c r="I34" s="1"/>
      <c r="J34" s="1"/>
      <c r="K34" s="1"/>
    </row>
    <row r="35" spans="6:11" x14ac:dyDescent="0.25">
      <c r="F35" s="1"/>
      <c r="G35" s="1"/>
      <c r="H35" s="1"/>
      <c r="I35" s="1"/>
      <c r="J35" s="1"/>
      <c r="K35" s="1"/>
    </row>
    <row r="36" spans="6:11" x14ac:dyDescent="0.25">
      <c r="F36" s="1"/>
      <c r="G36" s="1"/>
      <c r="H36" s="1"/>
      <c r="I36" s="1"/>
      <c r="J36" s="1"/>
      <c r="K36" s="1"/>
    </row>
    <row r="37" spans="6:11" x14ac:dyDescent="0.25">
      <c r="F37" s="1"/>
      <c r="G37" s="1"/>
      <c r="H37" s="1"/>
      <c r="I37" s="1"/>
      <c r="J37" s="1"/>
      <c r="K37" s="1"/>
    </row>
    <row r="38" spans="6:11" x14ac:dyDescent="0.25">
      <c r="F38" s="1"/>
      <c r="G38" s="1"/>
      <c r="H38" s="1"/>
      <c r="I38" s="1"/>
      <c r="J38" s="1"/>
      <c r="K38" s="1"/>
    </row>
    <row r="39" spans="6:11" x14ac:dyDescent="0.25">
      <c r="F39" s="1"/>
      <c r="G39" s="1"/>
      <c r="H39" s="1"/>
      <c r="I39" s="1"/>
      <c r="J39" s="1"/>
      <c r="K39" s="1"/>
    </row>
    <row r="40" spans="6:11" x14ac:dyDescent="0.25">
      <c r="F40" s="1"/>
      <c r="G40" s="1"/>
      <c r="H40" s="1"/>
      <c r="I40" s="1"/>
      <c r="J40" s="1"/>
      <c r="K40" s="1"/>
    </row>
    <row r="41" spans="6:11" x14ac:dyDescent="0.25">
      <c r="F41" s="1"/>
      <c r="G41" s="1"/>
      <c r="H41" s="1"/>
      <c r="I41" s="1"/>
      <c r="J41" s="1"/>
      <c r="K41" s="1"/>
    </row>
    <row r="42" spans="6:11" x14ac:dyDescent="0.25">
      <c r="F42" s="1"/>
      <c r="G42" s="1"/>
      <c r="H42" s="1"/>
      <c r="I42" s="1"/>
      <c r="J42" s="1"/>
      <c r="K42" s="1"/>
    </row>
    <row r="43" spans="6:11" x14ac:dyDescent="0.25">
      <c r="F43" s="1"/>
      <c r="G43" s="1"/>
      <c r="H43" s="1"/>
      <c r="I43" s="1"/>
      <c r="J43" s="1"/>
      <c r="K43" s="1"/>
    </row>
    <row r="44" spans="6:11" x14ac:dyDescent="0.25">
      <c r="F44" s="1"/>
      <c r="G44" s="1"/>
      <c r="H44" s="1"/>
      <c r="I44" s="1"/>
      <c r="J44" s="1"/>
      <c r="K44" s="1"/>
    </row>
    <row r="45" spans="6:11" x14ac:dyDescent="0.25">
      <c r="F45" s="1"/>
      <c r="G45" s="1"/>
      <c r="H45" s="1"/>
      <c r="I45" s="1"/>
      <c r="J45" s="1"/>
      <c r="K45" s="1"/>
    </row>
    <row r="46" spans="6:11" x14ac:dyDescent="0.25">
      <c r="F46" s="1"/>
      <c r="G46" s="1"/>
      <c r="H46" s="1"/>
      <c r="I46" s="1"/>
      <c r="J46" s="1"/>
      <c r="K46" s="1"/>
    </row>
    <row r="47" spans="6:11" x14ac:dyDescent="0.25">
      <c r="F47" s="1"/>
      <c r="G47" s="1"/>
      <c r="H47" s="1"/>
      <c r="I47" s="1"/>
      <c r="J47" s="1"/>
      <c r="K47" s="1"/>
    </row>
    <row r="48" spans="6:11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  <row r="88" spans="6:11" x14ac:dyDescent="0.25">
      <c r="F88" s="1"/>
      <c r="G88" s="1"/>
      <c r="H88" s="1"/>
      <c r="I88" s="1"/>
      <c r="J88" s="1"/>
      <c r="K88" s="1"/>
    </row>
    <row r="89" spans="6:11" x14ac:dyDescent="0.25">
      <c r="F89" s="1"/>
      <c r="G89" s="1"/>
      <c r="H89" s="1"/>
      <c r="I89" s="1"/>
      <c r="J89" s="1"/>
      <c r="K89" s="1"/>
    </row>
    <row r="90" spans="6:11" x14ac:dyDescent="0.25">
      <c r="F90" s="1"/>
      <c r="G90" s="1"/>
      <c r="H90" s="1"/>
      <c r="I90" s="1"/>
      <c r="J90" s="1"/>
      <c r="K90" s="1"/>
    </row>
    <row r="91" spans="6:11" x14ac:dyDescent="0.25">
      <c r="F91" s="1"/>
      <c r="G91" s="1"/>
      <c r="H91" s="1"/>
      <c r="I91" s="1"/>
      <c r="J91" s="1"/>
      <c r="K91" s="1"/>
    </row>
    <row r="92" spans="6:11" x14ac:dyDescent="0.25">
      <c r="F92" s="1"/>
      <c r="G92" s="1"/>
      <c r="H92" s="1"/>
      <c r="I92" s="1"/>
      <c r="J92" s="1"/>
      <c r="K92" s="1"/>
    </row>
    <row r="93" spans="6:11" x14ac:dyDescent="0.25">
      <c r="F93" s="1"/>
      <c r="G93" s="1"/>
      <c r="H93" s="1"/>
      <c r="I93" s="1"/>
      <c r="J93" s="1"/>
      <c r="K93" s="1"/>
    </row>
  </sheetData>
  <sortState ref="A4:M14">
    <sortCondition descending="1" ref="M4:M14"/>
  </sortState>
  <mergeCells count="1">
    <mergeCell ref="A1:N1"/>
  </mergeCell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zoomScale="70" workbookViewId="0">
      <selection activeCell="E18" sqref="E18"/>
    </sheetView>
  </sheetViews>
  <sheetFormatPr defaultRowHeight="15" x14ac:dyDescent="0.25"/>
  <cols>
    <col min="1" max="1" width="38.28515625" style="1" customWidth="1"/>
    <col min="2" max="2" width="9.85546875" style="1" customWidth="1"/>
    <col min="3" max="3" width="7.28515625" style="1" customWidth="1"/>
    <col min="4" max="4" width="47.28515625" style="1" bestFit="1" customWidth="1"/>
    <col min="5" max="5" width="38.5703125" style="1" customWidth="1"/>
    <col min="6" max="11" width="8.140625" style="2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3">
        <v>44</v>
      </c>
    </row>
    <row r="2" spans="1:15" ht="15.75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477</v>
      </c>
      <c r="G2" s="5" t="s">
        <v>6</v>
      </c>
      <c r="H2" s="5" t="s">
        <v>7</v>
      </c>
      <c r="I2" s="5" t="s">
        <v>8</v>
      </c>
      <c r="J2" s="5" t="s">
        <v>559</v>
      </c>
      <c r="K2" s="5" t="s">
        <v>10</v>
      </c>
      <c r="L2" s="4" t="s">
        <v>12</v>
      </c>
      <c r="M2" s="6" t="s">
        <v>13</v>
      </c>
      <c r="N2" s="4" t="s">
        <v>14</v>
      </c>
    </row>
    <row r="3" spans="1:15" ht="15.75" x14ac:dyDescent="0.25">
      <c r="A3" s="7" t="s">
        <v>560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0" t="s">
        <v>563</v>
      </c>
      <c r="B4" s="11" t="s">
        <v>564</v>
      </c>
      <c r="C4" s="11">
        <v>11</v>
      </c>
      <c r="D4" s="11" t="s">
        <v>19</v>
      </c>
      <c r="E4" s="10" t="s">
        <v>20</v>
      </c>
      <c r="F4" s="12">
        <v>12</v>
      </c>
      <c r="G4" s="12">
        <v>4</v>
      </c>
      <c r="H4" s="12">
        <v>6</v>
      </c>
      <c r="I4" s="12">
        <v>2</v>
      </c>
      <c r="J4" s="12">
        <v>3</v>
      </c>
      <c r="K4" s="12">
        <v>4</v>
      </c>
      <c r="L4" s="13">
        <f>IF(SUM(F4:K4)&gt;$O$1, "больше макс!", SUM(F4:K4))</f>
        <v>31</v>
      </c>
      <c r="M4" s="6">
        <f>L4/$O$1</f>
        <v>0.70454545454545459</v>
      </c>
      <c r="N4" s="16" t="s">
        <v>569</v>
      </c>
    </row>
    <row r="5" spans="1:15" ht="15" customHeight="1" x14ac:dyDescent="0.25">
      <c r="A5" s="10" t="s">
        <v>565</v>
      </c>
      <c r="B5" s="11" t="s">
        <v>566</v>
      </c>
      <c r="C5" s="11">
        <v>11</v>
      </c>
      <c r="D5" s="11" t="s">
        <v>19</v>
      </c>
      <c r="E5" s="10" t="s">
        <v>20</v>
      </c>
      <c r="F5" s="12">
        <v>9</v>
      </c>
      <c r="G5" s="12">
        <v>0</v>
      </c>
      <c r="H5" s="12">
        <v>2</v>
      </c>
      <c r="I5" s="12">
        <v>0</v>
      </c>
      <c r="J5" s="12">
        <v>0</v>
      </c>
      <c r="K5" s="12">
        <v>4</v>
      </c>
      <c r="L5" s="13">
        <f>IF(SUM(F5:K5)&gt;$O$1, "больше макс!", SUM(F5:K5))</f>
        <v>15</v>
      </c>
      <c r="M5" s="6">
        <f>L5/$O$1</f>
        <v>0.34090909090909088</v>
      </c>
      <c r="N5" s="16" t="s">
        <v>571</v>
      </c>
    </row>
    <row r="6" spans="1:15" ht="15" customHeight="1" x14ac:dyDescent="0.25">
      <c r="A6" s="10" t="s">
        <v>561</v>
      </c>
      <c r="B6" s="11" t="s">
        <v>562</v>
      </c>
      <c r="C6" s="11">
        <v>11</v>
      </c>
      <c r="D6" s="11" t="s">
        <v>19</v>
      </c>
      <c r="E6" s="10" t="s">
        <v>20</v>
      </c>
      <c r="F6" s="12">
        <v>8</v>
      </c>
      <c r="G6" s="12">
        <v>0</v>
      </c>
      <c r="H6" s="12">
        <v>2</v>
      </c>
      <c r="I6" s="12">
        <v>0</v>
      </c>
      <c r="J6" s="12">
        <v>0</v>
      </c>
      <c r="K6" s="12">
        <v>1</v>
      </c>
      <c r="L6" s="13">
        <f>IF(SUM(F6:K6)&gt;$O$1, "больше макс!", SUM(F6:K6))</f>
        <v>11</v>
      </c>
      <c r="M6" s="6">
        <f>L6/$O$1</f>
        <v>0.25</v>
      </c>
      <c r="N6" s="16" t="s">
        <v>571</v>
      </c>
    </row>
    <row r="7" spans="1:15" ht="15" customHeight="1" x14ac:dyDescent="0.25">
      <c r="A7" s="10" t="s">
        <v>567</v>
      </c>
      <c r="B7" s="14" t="s">
        <v>568</v>
      </c>
      <c r="C7" s="14">
        <v>11</v>
      </c>
      <c r="D7" s="11" t="s">
        <v>19</v>
      </c>
      <c r="E7" s="10" t="s">
        <v>20</v>
      </c>
      <c r="F7" s="12">
        <v>7</v>
      </c>
      <c r="G7" s="12">
        <v>0</v>
      </c>
      <c r="H7" s="12">
        <v>2</v>
      </c>
      <c r="I7" s="12">
        <v>0</v>
      </c>
      <c r="J7" s="12">
        <v>0</v>
      </c>
      <c r="K7" s="12">
        <v>1</v>
      </c>
      <c r="L7" s="13">
        <f>IF(SUM(F7:K7)&gt;$O$1,"больше макс!",SUM(F7:K7))</f>
        <v>10</v>
      </c>
      <c r="M7" s="6">
        <f>L7/$O$1</f>
        <v>0.22727272727272727</v>
      </c>
      <c r="N7" s="16" t="s">
        <v>571</v>
      </c>
    </row>
    <row r="8" spans="1:15" ht="15" customHeight="1" x14ac:dyDescent="0.25">
      <c r="F8" s="1"/>
      <c r="G8" s="1"/>
      <c r="H8" s="1"/>
      <c r="I8" s="1"/>
      <c r="J8" s="1"/>
      <c r="K8" s="1"/>
    </row>
    <row r="9" spans="1:15" ht="15" customHeight="1" x14ac:dyDescent="0.25">
      <c r="F9" s="1"/>
      <c r="G9" s="1"/>
      <c r="H9" s="1"/>
      <c r="I9" s="1"/>
      <c r="J9" s="1"/>
      <c r="K9" s="1"/>
    </row>
    <row r="10" spans="1:15" ht="15" customHeight="1" x14ac:dyDescent="0.25">
      <c r="F10" s="1"/>
      <c r="G10" s="1"/>
      <c r="H10" s="1"/>
      <c r="I10" s="1"/>
      <c r="J10" s="1"/>
      <c r="K10" s="1"/>
    </row>
    <row r="11" spans="1:15" ht="15" customHeight="1" x14ac:dyDescent="0.25">
      <c r="F11" s="1"/>
      <c r="G11" s="1"/>
      <c r="H11" s="1"/>
      <c r="I11" s="1"/>
      <c r="J11" s="1"/>
      <c r="K11" s="1"/>
    </row>
    <row r="12" spans="1:15" ht="15" customHeight="1" x14ac:dyDescent="0.25">
      <c r="F12" s="1"/>
      <c r="G12" s="1"/>
      <c r="H12" s="1"/>
      <c r="I12" s="1"/>
      <c r="J12" s="1"/>
      <c r="K12" s="1"/>
    </row>
    <row r="13" spans="1:15" ht="15" customHeight="1" x14ac:dyDescent="0.25">
      <c r="F13" s="1"/>
      <c r="G13" s="1"/>
      <c r="H13" s="1"/>
      <c r="I13" s="1"/>
      <c r="J13" s="1"/>
      <c r="K13" s="1"/>
    </row>
    <row r="14" spans="1:15" ht="15" customHeight="1" x14ac:dyDescent="0.25">
      <c r="F14" s="1"/>
      <c r="G14" s="1"/>
      <c r="H14" s="1"/>
      <c r="I14" s="1"/>
      <c r="J14" s="1"/>
      <c r="K14" s="1"/>
    </row>
    <row r="15" spans="1:15" ht="15" customHeight="1" x14ac:dyDescent="0.25">
      <c r="F15" s="1"/>
      <c r="G15" s="1"/>
      <c r="H15" s="1"/>
      <c r="I15" s="1"/>
      <c r="J15" s="1"/>
      <c r="K15" s="1"/>
    </row>
    <row r="16" spans="1:15" ht="15" customHeight="1" x14ac:dyDescent="0.25">
      <c r="F16" s="1"/>
      <c r="G16" s="1"/>
      <c r="H16" s="1"/>
      <c r="I16" s="1"/>
      <c r="J16" s="1"/>
      <c r="K16" s="1"/>
    </row>
    <row r="17" spans="6:11" ht="15" customHeight="1" x14ac:dyDescent="0.25">
      <c r="F17" s="1"/>
      <c r="G17" s="1"/>
      <c r="H17" s="1"/>
      <c r="I17" s="1"/>
      <c r="J17" s="1"/>
      <c r="K17" s="1"/>
    </row>
    <row r="18" spans="6:11" ht="15" customHeight="1" x14ac:dyDescent="0.25">
      <c r="F18" s="1"/>
      <c r="G18" s="1"/>
      <c r="H18" s="1"/>
      <c r="I18" s="1"/>
      <c r="J18" s="1"/>
      <c r="K18" s="1"/>
    </row>
    <row r="19" spans="6:11" ht="15" customHeight="1" x14ac:dyDescent="0.25">
      <c r="F19" s="1"/>
      <c r="G19" s="1"/>
      <c r="H19" s="1"/>
      <c r="I19" s="1"/>
      <c r="J19" s="1"/>
      <c r="K19" s="1"/>
    </row>
    <row r="20" spans="6:11" ht="15" customHeight="1" x14ac:dyDescent="0.25">
      <c r="F20" s="1"/>
      <c r="G20" s="1"/>
      <c r="H20" s="1"/>
      <c r="I20" s="1"/>
      <c r="J20" s="1"/>
      <c r="K20" s="1"/>
    </row>
    <row r="21" spans="6:11" ht="15" customHeight="1" x14ac:dyDescent="0.25">
      <c r="F21" s="1"/>
      <c r="G21" s="1"/>
      <c r="H21" s="1"/>
      <c r="I21" s="1"/>
      <c r="J21" s="1"/>
      <c r="K21" s="1"/>
    </row>
    <row r="22" spans="6:11" ht="15" customHeight="1" x14ac:dyDescent="0.25">
      <c r="F22" s="1"/>
      <c r="G22" s="1"/>
      <c r="H22" s="1"/>
      <c r="I22" s="1"/>
      <c r="J22" s="1"/>
      <c r="K22" s="1"/>
    </row>
    <row r="23" spans="6:11" ht="15" customHeight="1" x14ac:dyDescent="0.25">
      <c r="F23" s="1"/>
      <c r="G23" s="1"/>
      <c r="H23" s="1"/>
      <c r="I23" s="1"/>
      <c r="J23" s="1"/>
      <c r="K23" s="1"/>
    </row>
    <row r="24" spans="6:11" ht="15" customHeight="1" x14ac:dyDescent="0.25">
      <c r="F24" s="1"/>
      <c r="G24" s="1"/>
      <c r="H24" s="1"/>
      <c r="I24" s="1"/>
      <c r="J24" s="1"/>
      <c r="K24" s="1"/>
    </row>
    <row r="25" spans="6:11" ht="15" customHeight="1" x14ac:dyDescent="0.25">
      <c r="F25" s="1"/>
      <c r="G25" s="1"/>
      <c r="H25" s="1"/>
      <c r="I25" s="1"/>
      <c r="J25" s="1"/>
      <c r="K25" s="1"/>
    </row>
    <row r="26" spans="6:11" ht="15" customHeight="1" x14ac:dyDescent="0.25">
      <c r="F26" s="1"/>
      <c r="G26" s="1"/>
      <c r="H26" s="1"/>
      <c r="I26" s="1"/>
      <c r="J26" s="1"/>
      <c r="K26" s="1"/>
    </row>
    <row r="27" spans="6:11" ht="15" customHeight="1" x14ac:dyDescent="0.25">
      <c r="F27" s="1"/>
      <c r="G27" s="1"/>
      <c r="H27" s="1"/>
      <c r="I27" s="1"/>
      <c r="J27" s="1"/>
      <c r="K27" s="1"/>
    </row>
    <row r="28" spans="6:11" ht="15" customHeight="1" x14ac:dyDescent="0.25">
      <c r="F28" s="1"/>
      <c r="G28" s="1"/>
      <c r="H28" s="1"/>
      <c r="I28" s="1"/>
      <c r="J28" s="1"/>
      <c r="K28" s="1"/>
    </row>
    <row r="29" spans="6:11" ht="15" customHeight="1" x14ac:dyDescent="0.25">
      <c r="F29" s="1"/>
      <c r="G29" s="1"/>
      <c r="H29" s="1"/>
      <c r="I29" s="1"/>
      <c r="J29" s="1"/>
      <c r="K29" s="1"/>
    </row>
    <row r="30" spans="6:11" ht="15" customHeight="1" x14ac:dyDescent="0.25">
      <c r="F30" s="1"/>
      <c r="G30" s="1"/>
      <c r="H30" s="1"/>
      <c r="I30" s="1"/>
      <c r="J30" s="1"/>
      <c r="K30" s="1"/>
    </row>
    <row r="31" spans="6:11" ht="15" customHeight="1" x14ac:dyDescent="0.25">
      <c r="F31" s="1"/>
      <c r="G31" s="1"/>
      <c r="H31" s="1"/>
      <c r="I31" s="1"/>
      <c r="J31" s="1"/>
      <c r="K31" s="1"/>
    </row>
    <row r="32" spans="6:11" x14ac:dyDescent="0.25">
      <c r="F32" s="1"/>
      <c r="G32" s="1"/>
      <c r="H32" s="1"/>
      <c r="I32" s="1"/>
      <c r="J32" s="1"/>
      <c r="K32" s="1"/>
    </row>
    <row r="33" spans="6:11" x14ac:dyDescent="0.25">
      <c r="F33" s="1"/>
      <c r="G33" s="1"/>
      <c r="H33" s="1"/>
      <c r="I33" s="1"/>
      <c r="J33" s="1"/>
      <c r="K33" s="1"/>
    </row>
    <row r="34" spans="6:11" x14ac:dyDescent="0.25">
      <c r="F34" s="1"/>
      <c r="G34" s="1"/>
      <c r="H34" s="1"/>
      <c r="I34" s="1"/>
      <c r="J34" s="1"/>
      <c r="K34" s="1"/>
    </row>
    <row r="35" spans="6:11" x14ac:dyDescent="0.25">
      <c r="F35" s="1"/>
      <c r="G35" s="1"/>
      <c r="H35" s="1"/>
      <c r="I35" s="1"/>
      <c r="J35" s="1"/>
      <c r="K35" s="1"/>
    </row>
    <row r="36" spans="6:11" x14ac:dyDescent="0.25">
      <c r="F36" s="1"/>
      <c r="G36" s="1"/>
      <c r="H36" s="1"/>
      <c r="I36" s="1"/>
      <c r="J36" s="1"/>
      <c r="K36" s="1"/>
    </row>
    <row r="37" spans="6:11" x14ac:dyDescent="0.25">
      <c r="F37" s="1"/>
      <c r="G37" s="1"/>
      <c r="H37" s="1"/>
      <c r="I37" s="1"/>
      <c r="J37" s="1"/>
      <c r="K37" s="1"/>
    </row>
    <row r="38" spans="6:11" x14ac:dyDescent="0.25">
      <c r="F38" s="1"/>
      <c r="G38" s="1"/>
      <c r="H38" s="1"/>
      <c r="I38" s="1"/>
      <c r="J38" s="1"/>
      <c r="K38" s="1"/>
    </row>
    <row r="39" spans="6:11" x14ac:dyDescent="0.25">
      <c r="F39" s="1"/>
      <c r="G39" s="1"/>
      <c r="H39" s="1"/>
      <c r="I39" s="1"/>
      <c r="J39" s="1"/>
      <c r="K39" s="1"/>
    </row>
    <row r="40" spans="6:11" x14ac:dyDescent="0.25">
      <c r="F40" s="1"/>
      <c r="G40" s="1"/>
      <c r="H40" s="1"/>
      <c r="I40" s="1"/>
      <c r="J40" s="1"/>
      <c r="K40" s="1"/>
    </row>
    <row r="41" spans="6:11" x14ac:dyDescent="0.25">
      <c r="F41" s="1"/>
      <c r="G41" s="1"/>
      <c r="H41" s="1"/>
      <c r="I41" s="1"/>
      <c r="J41" s="1"/>
      <c r="K41" s="1"/>
    </row>
    <row r="42" spans="6:11" x14ac:dyDescent="0.25">
      <c r="F42" s="1"/>
      <c r="G42" s="1"/>
      <c r="H42" s="1"/>
      <c r="I42" s="1"/>
      <c r="J42" s="1"/>
      <c r="K42" s="1"/>
    </row>
    <row r="43" spans="6:11" x14ac:dyDescent="0.25">
      <c r="F43" s="1"/>
      <c r="G43" s="1"/>
      <c r="H43" s="1"/>
      <c r="I43" s="1"/>
      <c r="J43" s="1"/>
      <c r="K43" s="1"/>
    </row>
    <row r="44" spans="6:11" x14ac:dyDescent="0.25">
      <c r="F44" s="1"/>
      <c r="G44" s="1"/>
      <c r="H44" s="1"/>
      <c r="I44" s="1"/>
      <c r="J44" s="1"/>
      <c r="K44" s="1"/>
    </row>
    <row r="45" spans="6:11" x14ac:dyDescent="0.25">
      <c r="F45" s="1"/>
      <c r="G45" s="1"/>
      <c r="H45" s="1"/>
      <c r="I45" s="1"/>
      <c r="J45" s="1"/>
      <c r="K45" s="1"/>
    </row>
    <row r="46" spans="6:11" x14ac:dyDescent="0.25">
      <c r="F46" s="1"/>
      <c r="G46" s="1"/>
      <c r="H46" s="1"/>
      <c r="I46" s="1"/>
      <c r="J46" s="1"/>
      <c r="K46" s="1"/>
    </row>
    <row r="47" spans="6:11" x14ac:dyDescent="0.25">
      <c r="F47" s="1"/>
      <c r="G47" s="1"/>
      <c r="H47" s="1"/>
      <c r="I47" s="1"/>
      <c r="J47" s="1"/>
      <c r="K47" s="1"/>
    </row>
    <row r="48" spans="6:11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  <row r="88" spans="6:11" x14ac:dyDescent="0.25">
      <c r="F88" s="1"/>
      <c r="G88" s="1"/>
      <c r="H88" s="1"/>
      <c r="I88" s="1"/>
      <c r="J88" s="1"/>
      <c r="K88" s="1"/>
    </row>
    <row r="89" spans="6:11" x14ac:dyDescent="0.25">
      <c r="F89" s="1"/>
      <c r="G89" s="1"/>
      <c r="H89" s="1"/>
      <c r="I89" s="1"/>
      <c r="J89" s="1"/>
      <c r="K89" s="1"/>
    </row>
    <row r="90" spans="6:11" x14ac:dyDescent="0.25">
      <c r="F90" s="1"/>
      <c r="G90" s="1"/>
      <c r="H90" s="1"/>
      <c r="I90" s="1"/>
      <c r="J90" s="1"/>
      <c r="K90" s="1"/>
    </row>
    <row r="91" spans="6:11" x14ac:dyDescent="0.25">
      <c r="F91" s="1"/>
      <c r="G91" s="1"/>
      <c r="H91" s="1"/>
      <c r="I91" s="1"/>
      <c r="J91" s="1"/>
      <c r="K91" s="1"/>
    </row>
    <row r="92" spans="6:11" x14ac:dyDescent="0.25">
      <c r="F92" s="1"/>
      <c r="G92" s="1"/>
      <c r="H92" s="1"/>
      <c r="I92" s="1"/>
      <c r="J92" s="1"/>
      <c r="K92" s="1"/>
    </row>
    <row r="93" spans="6:11" x14ac:dyDescent="0.25">
      <c r="F93" s="1"/>
      <c r="G93" s="1"/>
      <c r="H93" s="1"/>
      <c r="I93" s="1"/>
      <c r="J93" s="1"/>
      <c r="K93" s="1"/>
    </row>
    <row r="94" spans="6:11" x14ac:dyDescent="0.25">
      <c r="F94" s="1"/>
      <c r="G94" s="1"/>
      <c r="H94" s="1"/>
      <c r="I94" s="1"/>
      <c r="J94" s="1"/>
      <c r="K94" s="1"/>
    </row>
    <row r="95" spans="6:11" x14ac:dyDescent="0.25">
      <c r="F95" s="1"/>
      <c r="G95" s="1"/>
      <c r="H95" s="1"/>
      <c r="I95" s="1"/>
      <c r="J95" s="1"/>
      <c r="K95" s="1"/>
    </row>
    <row r="96" spans="6:11" x14ac:dyDescent="0.25">
      <c r="F96" s="1"/>
      <c r="G96" s="1"/>
      <c r="H96" s="1"/>
      <c r="I96" s="1"/>
      <c r="J96" s="1"/>
      <c r="K96" s="1"/>
    </row>
    <row r="97" spans="6:11" x14ac:dyDescent="0.25">
      <c r="F97" s="1"/>
      <c r="G97" s="1"/>
      <c r="H97" s="1"/>
      <c r="I97" s="1"/>
      <c r="J97" s="1"/>
      <c r="K97" s="1"/>
    </row>
  </sheetData>
  <sortState ref="A4:M7">
    <sortCondition descending="1" ref="M4:M7"/>
  </sortState>
  <mergeCells count="1">
    <mergeCell ref="A1:N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7</cp:revision>
  <dcterms:created xsi:type="dcterms:W3CDTF">2006-09-16T00:00:00Z</dcterms:created>
  <dcterms:modified xsi:type="dcterms:W3CDTF">2024-09-26T04:45:33Z</dcterms:modified>
</cp:coreProperties>
</file>