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 activeTab="7"/>
  </bookViews>
  <sheets>
    <sheet name="4 класс" sheetId="1" r:id="rId1"/>
    <sheet name="5 класс" sheetId="2" r:id="rId2"/>
    <sheet name="6 класс" sheetId="3" r:id="rId3"/>
    <sheet name="7 класс" sheetId="4" r:id="rId4"/>
    <sheet name="8 класс" sheetId="5" r:id="rId5"/>
    <sheet name="9 класс" sheetId="6" r:id="rId6"/>
    <sheet name="10 класс" sheetId="7" r:id="rId7"/>
    <sheet name="11 класс" sheetId="8" r:id="rId8"/>
  </sheets>
  <calcPr calcId="144525"/>
</workbook>
</file>

<file path=xl/calcChain.xml><?xml version="1.0" encoding="utf-8"?>
<calcChain xmlns="http://schemas.openxmlformats.org/spreadsheetml/2006/main">
  <c r="N11" i="8" l="1"/>
  <c r="O11" i="8" s="1"/>
  <c r="N12" i="8"/>
  <c r="O12" i="8" s="1"/>
  <c r="N8" i="8"/>
  <c r="O8" i="8" s="1"/>
  <c r="O7" i="8"/>
  <c r="N7" i="8"/>
  <c r="N9" i="8"/>
  <c r="O9" i="8" s="1"/>
  <c r="N6" i="8"/>
  <c r="O6" i="8" s="1"/>
  <c r="N5" i="8"/>
  <c r="O5" i="8" s="1"/>
  <c r="N10" i="8"/>
  <c r="O10" i="8" s="1"/>
  <c r="N4" i="8"/>
  <c r="O4" i="8" s="1"/>
  <c r="O6" i="7"/>
  <c r="N6" i="7"/>
  <c r="N19" i="7"/>
  <c r="O19" i="7" s="1"/>
  <c r="N8" i="7"/>
  <c r="O8" i="7" s="1"/>
  <c r="N13" i="7"/>
  <c r="O13" i="7" s="1"/>
  <c r="N12" i="7"/>
  <c r="O12" i="7" s="1"/>
  <c r="N17" i="7"/>
  <c r="O17" i="7" s="1"/>
  <c r="N18" i="7"/>
  <c r="O18" i="7" s="1"/>
  <c r="N10" i="7"/>
  <c r="O10" i="7" s="1"/>
  <c r="N4" i="7"/>
  <c r="O4" i="7" s="1"/>
  <c r="N16" i="7"/>
  <c r="O16" i="7" s="1"/>
  <c r="N15" i="7"/>
  <c r="O15" i="7" s="1"/>
  <c r="N5" i="7"/>
  <c r="O5" i="7" s="1"/>
  <c r="N9" i="7"/>
  <c r="O9" i="7" s="1"/>
  <c r="N11" i="7"/>
  <c r="O11" i="7" s="1"/>
  <c r="N7" i="7"/>
  <c r="O7" i="7" s="1"/>
  <c r="N14" i="7"/>
  <c r="O14" i="7" s="1"/>
  <c r="N10" i="6"/>
  <c r="O10" i="6" s="1"/>
  <c r="N15" i="6"/>
  <c r="O15" i="6" s="1"/>
  <c r="N17" i="6"/>
  <c r="O17" i="6" s="1"/>
  <c r="N16" i="6"/>
  <c r="O16" i="6" s="1"/>
  <c r="N9" i="6"/>
  <c r="O9" i="6" s="1"/>
  <c r="N12" i="6"/>
  <c r="O12" i="6" s="1"/>
  <c r="N14" i="6"/>
  <c r="O14" i="6" s="1"/>
  <c r="N19" i="6"/>
  <c r="O19" i="6" s="1"/>
  <c r="N18" i="6"/>
  <c r="O18" i="6" s="1"/>
  <c r="N8" i="6"/>
  <c r="O8" i="6" s="1"/>
  <c r="N11" i="6"/>
  <c r="O11" i="6" s="1"/>
  <c r="N7" i="6"/>
  <c r="O7" i="6" s="1"/>
  <c r="N4" i="6"/>
  <c r="O4" i="6" s="1"/>
  <c r="N13" i="6"/>
  <c r="O13" i="6" s="1"/>
  <c r="N6" i="6"/>
  <c r="O6" i="6" s="1"/>
  <c r="N5" i="6"/>
  <c r="O5" i="6" s="1"/>
  <c r="M7" i="5"/>
  <c r="N7" i="5" s="1"/>
  <c r="M11" i="5"/>
  <c r="N11" i="5" s="1"/>
  <c r="M16" i="5"/>
  <c r="N16" i="5" s="1"/>
  <c r="M31" i="5"/>
  <c r="N31" i="5" s="1"/>
  <c r="M27" i="5"/>
  <c r="N27" i="5" s="1"/>
  <c r="M20" i="5"/>
  <c r="N20" i="5" s="1"/>
  <c r="M30" i="5"/>
  <c r="N30" i="5" s="1"/>
  <c r="M33" i="5"/>
  <c r="N33" i="5" s="1"/>
  <c r="M4" i="5"/>
  <c r="N4" i="5" s="1"/>
  <c r="M14" i="5"/>
  <c r="N14" i="5" s="1"/>
  <c r="M10" i="5"/>
  <c r="N10" i="5" s="1"/>
  <c r="M24" i="5"/>
  <c r="N24" i="5" s="1"/>
  <c r="M8" i="5"/>
  <c r="N8" i="5" s="1"/>
  <c r="M6" i="5"/>
  <c r="N6" i="5" s="1"/>
  <c r="M32" i="5"/>
  <c r="N32" i="5" s="1"/>
  <c r="M34" i="5"/>
  <c r="N34" i="5" s="1"/>
  <c r="N9" i="5"/>
  <c r="M9" i="5"/>
  <c r="M19" i="5"/>
  <c r="N19" i="5" s="1"/>
  <c r="M15" i="5"/>
  <c r="N15" i="5" s="1"/>
  <c r="M25" i="5"/>
  <c r="N25" i="5" s="1"/>
  <c r="M23" i="5"/>
  <c r="N23" i="5" s="1"/>
  <c r="M18" i="5"/>
  <c r="N18" i="5" s="1"/>
  <c r="M22" i="5"/>
  <c r="N22" i="5" s="1"/>
  <c r="M21" i="5"/>
  <c r="N21" i="5" s="1"/>
  <c r="M13" i="5"/>
  <c r="N13" i="5" s="1"/>
  <c r="M17" i="5"/>
  <c r="N17" i="5" s="1"/>
  <c r="M35" i="5"/>
  <c r="N35" i="5" s="1"/>
  <c r="M5" i="5"/>
  <c r="N5" i="5" s="1"/>
  <c r="M29" i="5"/>
  <c r="N29" i="5" s="1"/>
  <c r="M28" i="5"/>
  <c r="N28" i="5" s="1"/>
  <c r="M12" i="5"/>
  <c r="N12" i="5" s="1"/>
  <c r="M26" i="5"/>
  <c r="N26" i="5" s="1"/>
  <c r="M67" i="4"/>
  <c r="N67" i="4" s="1"/>
  <c r="M47" i="4"/>
  <c r="N47" i="4" s="1"/>
  <c r="M29" i="4"/>
  <c r="N29" i="4" s="1"/>
  <c r="M66" i="4"/>
  <c r="N66" i="4" s="1"/>
  <c r="M65" i="4"/>
  <c r="N65" i="4" s="1"/>
  <c r="M59" i="4"/>
  <c r="N59" i="4" s="1"/>
  <c r="M44" i="4"/>
  <c r="N44" i="4" s="1"/>
  <c r="M52" i="4"/>
  <c r="N52" i="4" s="1"/>
  <c r="M46" i="4"/>
  <c r="N46" i="4" s="1"/>
  <c r="M45" i="4"/>
  <c r="N45" i="4" s="1"/>
  <c r="M51" i="4"/>
  <c r="N51" i="4" s="1"/>
  <c r="M43" i="4"/>
  <c r="N43" i="4" s="1"/>
  <c r="M55" i="4"/>
  <c r="N55" i="4" s="1"/>
  <c r="M62" i="4"/>
  <c r="N62" i="4" s="1"/>
  <c r="M61" i="4"/>
  <c r="N61" i="4" s="1"/>
  <c r="M23" i="4"/>
  <c r="N23" i="4" s="1"/>
  <c r="M28" i="4"/>
  <c r="N28" i="4" s="1"/>
  <c r="N42" i="4"/>
  <c r="M42" i="4"/>
  <c r="M41" i="4"/>
  <c r="N41" i="4" s="1"/>
  <c r="M35" i="4"/>
  <c r="N35" i="4" s="1"/>
  <c r="M70" i="4"/>
  <c r="N70" i="4" s="1"/>
  <c r="M71" i="4"/>
  <c r="N71" i="4" s="1"/>
  <c r="M50" i="4"/>
  <c r="N50" i="4" s="1"/>
  <c r="M19" i="4"/>
  <c r="N19" i="4" s="1"/>
  <c r="M34" i="4"/>
  <c r="N34" i="4" s="1"/>
  <c r="M69" i="4"/>
  <c r="N69" i="4" s="1"/>
  <c r="M5" i="4"/>
  <c r="N5" i="4" s="1"/>
  <c r="M58" i="4"/>
  <c r="N58" i="4" s="1"/>
  <c r="M6" i="4"/>
  <c r="N6" i="4" s="1"/>
  <c r="M18" i="4"/>
  <c r="N18" i="4" s="1"/>
  <c r="M33" i="4"/>
  <c r="N33" i="4" s="1"/>
  <c r="M60" i="4"/>
  <c r="N60" i="4" s="1"/>
  <c r="M4" i="4"/>
  <c r="N4" i="4" s="1"/>
  <c r="M32" i="4"/>
  <c r="N32" i="4" s="1"/>
  <c r="M25" i="4"/>
  <c r="N25" i="4" s="1"/>
  <c r="M49" i="4"/>
  <c r="N49" i="4" s="1"/>
  <c r="N68" i="4"/>
  <c r="M68" i="4"/>
  <c r="M48" i="4"/>
  <c r="N48" i="4" s="1"/>
  <c r="M57" i="4"/>
  <c r="N57" i="4" s="1"/>
  <c r="M17" i="4"/>
  <c r="N17" i="4" s="1"/>
  <c r="M10" i="4"/>
  <c r="N10" i="4" s="1"/>
  <c r="M40" i="4"/>
  <c r="N40" i="4" s="1"/>
  <c r="M64" i="4"/>
  <c r="N64" i="4" s="1"/>
  <c r="M22" i="4"/>
  <c r="N22" i="4" s="1"/>
  <c r="M11" i="4"/>
  <c r="N11" i="4" s="1"/>
  <c r="M37" i="4"/>
  <c r="N37" i="4" s="1"/>
  <c r="M54" i="4"/>
  <c r="N54" i="4" s="1"/>
  <c r="M56" i="4"/>
  <c r="N56" i="4" s="1"/>
  <c r="M39" i="4"/>
  <c r="N39" i="4" s="1"/>
  <c r="M24" i="4"/>
  <c r="N24" i="4" s="1"/>
  <c r="M53" i="4"/>
  <c r="N53" i="4" s="1"/>
  <c r="M63" i="4"/>
  <c r="N63" i="4" s="1"/>
  <c r="M21" i="4"/>
  <c r="N21" i="4" s="1"/>
  <c r="M20" i="4"/>
  <c r="N20" i="4" s="1"/>
  <c r="M27" i="4"/>
  <c r="N27" i="4" s="1"/>
  <c r="M16" i="4"/>
  <c r="N16" i="4" s="1"/>
  <c r="M14" i="4"/>
  <c r="N14" i="4" s="1"/>
  <c r="M7" i="4"/>
  <c r="N7" i="4" s="1"/>
  <c r="M31" i="4"/>
  <c r="N31" i="4" s="1"/>
  <c r="M26" i="4"/>
  <c r="N26" i="4" s="1"/>
  <c r="M38" i="4"/>
  <c r="N38" i="4" s="1"/>
  <c r="M9" i="4"/>
  <c r="N9" i="4" s="1"/>
  <c r="M36" i="4"/>
  <c r="N36" i="4" s="1"/>
  <c r="M8" i="4"/>
  <c r="N8" i="4" s="1"/>
  <c r="M30" i="4"/>
  <c r="N30" i="4" s="1"/>
  <c r="M13" i="4"/>
  <c r="N13" i="4" s="1"/>
  <c r="M12" i="4"/>
  <c r="N12" i="4" s="1"/>
  <c r="M15" i="4"/>
  <c r="N15" i="4" s="1"/>
  <c r="L24" i="3"/>
  <c r="M24" i="3" s="1"/>
  <c r="L49" i="3"/>
  <c r="M49" i="3" s="1"/>
  <c r="L48" i="3"/>
  <c r="M48" i="3" s="1"/>
  <c r="L27" i="3"/>
  <c r="M27" i="3" s="1"/>
  <c r="L23" i="3"/>
  <c r="M23" i="3" s="1"/>
  <c r="L65" i="3"/>
  <c r="M65" i="3" s="1"/>
  <c r="L56" i="3"/>
  <c r="M56" i="3" s="1"/>
  <c r="L55" i="3"/>
  <c r="M55" i="3" s="1"/>
  <c r="L30" i="3"/>
  <c r="M30" i="3" s="1"/>
  <c r="L63" i="3"/>
  <c r="M63" i="3" s="1"/>
  <c r="L47" i="3"/>
  <c r="M47" i="3" s="1"/>
  <c r="L46" i="3"/>
  <c r="M46" i="3" s="1"/>
  <c r="L29" i="3"/>
  <c r="M29" i="3" s="1"/>
  <c r="L28" i="3"/>
  <c r="M28" i="3" s="1"/>
  <c r="L41" i="3"/>
  <c r="M41" i="3" s="1"/>
  <c r="L45" i="3"/>
  <c r="M45" i="3" s="1"/>
  <c r="L64" i="3"/>
  <c r="M64" i="3" s="1"/>
  <c r="L26" i="3"/>
  <c r="M26" i="3" s="1"/>
  <c r="L37" i="3"/>
  <c r="M37" i="3" s="1"/>
  <c r="L44" i="3"/>
  <c r="M44" i="3" s="1"/>
  <c r="L40" i="3"/>
  <c r="M40" i="3" s="1"/>
  <c r="L54" i="3"/>
  <c r="M54" i="3" s="1"/>
  <c r="L43" i="3"/>
  <c r="M43" i="3" s="1"/>
  <c r="L62" i="3"/>
  <c r="M62" i="3" s="1"/>
  <c r="L6" i="3"/>
  <c r="M6" i="3" s="1"/>
  <c r="L36" i="3"/>
  <c r="M36" i="3" s="1"/>
  <c r="L61" i="3"/>
  <c r="M61" i="3" s="1"/>
  <c r="L25" i="3"/>
  <c r="M25" i="3" s="1"/>
  <c r="L53" i="3"/>
  <c r="M53" i="3" s="1"/>
  <c r="L52" i="3"/>
  <c r="M52" i="3" s="1"/>
  <c r="L35" i="3"/>
  <c r="M35" i="3" s="1"/>
  <c r="L34" i="3"/>
  <c r="M34" i="3" s="1"/>
  <c r="L60" i="3"/>
  <c r="M60" i="3" s="1"/>
  <c r="L59" i="3"/>
  <c r="M59" i="3" s="1"/>
  <c r="L58" i="3"/>
  <c r="M58" i="3" s="1"/>
  <c r="L57" i="3"/>
  <c r="M57" i="3" s="1"/>
  <c r="L39" i="3"/>
  <c r="M39" i="3" s="1"/>
  <c r="L33" i="3"/>
  <c r="M33" i="3" s="1"/>
  <c r="L10" i="3"/>
  <c r="M10" i="3" s="1"/>
  <c r="L19" i="3"/>
  <c r="M19" i="3" s="1"/>
  <c r="L16" i="3"/>
  <c r="M16" i="3" s="1"/>
  <c r="L32" i="3"/>
  <c r="M32" i="3" s="1"/>
  <c r="L9" i="3"/>
  <c r="M9" i="3" s="1"/>
  <c r="L18" i="3"/>
  <c r="M18" i="3" s="1"/>
  <c r="L22" i="3"/>
  <c r="M22" i="3" s="1"/>
  <c r="L5" i="3"/>
  <c r="M5" i="3" s="1"/>
  <c r="L8" i="3"/>
  <c r="M8" i="3" s="1"/>
  <c r="L15" i="3"/>
  <c r="M15" i="3" s="1"/>
  <c r="L14" i="3"/>
  <c r="M14" i="3" s="1"/>
  <c r="L7" i="3"/>
  <c r="M7" i="3" s="1"/>
  <c r="L38" i="3"/>
  <c r="M38" i="3" s="1"/>
  <c r="L42" i="3"/>
  <c r="M42" i="3" s="1"/>
  <c r="L17" i="3"/>
  <c r="M17" i="3" s="1"/>
  <c r="L13" i="3"/>
  <c r="M13" i="3" s="1"/>
  <c r="L12" i="3"/>
  <c r="M12" i="3" s="1"/>
  <c r="L21" i="3"/>
  <c r="M21" i="3" s="1"/>
  <c r="L51" i="3"/>
  <c r="M51" i="3" s="1"/>
  <c r="L4" i="3"/>
  <c r="M4" i="3" s="1"/>
  <c r="L50" i="3"/>
  <c r="M50" i="3" s="1"/>
  <c r="L31" i="3"/>
  <c r="M31" i="3" s="1"/>
  <c r="L11" i="3"/>
  <c r="M11" i="3" s="1"/>
  <c r="L20" i="3"/>
  <c r="M20" i="3" s="1"/>
  <c r="L75" i="2"/>
  <c r="M75" i="2" s="1"/>
  <c r="L74" i="2"/>
  <c r="M74" i="2" s="1"/>
  <c r="L73" i="2"/>
  <c r="M73" i="2" s="1"/>
  <c r="L72" i="2"/>
  <c r="M72" i="2" s="1"/>
  <c r="L71" i="2"/>
  <c r="M71" i="2" s="1"/>
  <c r="M70" i="2"/>
  <c r="L70" i="2"/>
  <c r="L69" i="2"/>
  <c r="M69" i="2" s="1"/>
  <c r="M68" i="2"/>
  <c r="L68" i="2"/>
  <c r="L67" i="2"/>
  <c r="M67" i="2" s="1"/>
  <c r="L66" i="2"/>
  <c r="M66" i="2" s="1"/>
  <c r="L65" i="2"/>
  <c r="M65" i="2" s="1"/>
  <c r="L64" i="2"/>
  <c r="M64" i="2" s="1"/>
  <c r="L63" i="2"/>
  <c r="M63" i="2" s="1"/>
  <c r="M62" i="2"/>
  <c r="L62" i="2"/>
  <c r="L61" i="2"/>
  <c r="M61" i="2" s="1"/>
  <c r="M60" i="2"/>
  <c r="L60" i="2"/>
  <c r="L59" i="2"/>
  <c r="M59" i="2" s="1"/>
  <c r="L58" i="2"/>
  <c r="M58" i="2" s="1"/>
  <c r="L57" i="2"/>
  <c r="M57" i="2" s="1"/>
  <c r="L56" i="2"/>
  <c r="M56" i="2" s="1"/>
  <c r="L55" i="2"/>
  <c r="M55" i="2" s="1"/>
  <c r="M54" i="2"/>
  <c r="L54" i="2"/>
  <c r="L53" i="2"/>
  <c r="M53" i="2" s="1"/>
  <c r="M52" i="2"/>
  <c r="L52" i="2"/>
  <c r="L51" i="2"/>
  <c r="M51" i="2" s="1"/>
  <c r="L50" i="2"/>
  <c r="M50" i="2" s="1"/>
  <c r="L49" i="2"/>
  <c r="M49" i="2" s="1"/>
  <c r="L48" i="2"/>
  <c r="M48" i="2" s="1"/>
  <c r="L47" i="2"/>
  <c r="M47" i="2" s="1"/>
  <c r="M46" i="2"/>
  <c r="L46" i="2"/>
  <c r="L45" i="2"/>
  <c r="M45" i="2" s="1"/>
  <c r="M44" i="2"/>
  <c r="L44" i="2"/>
  <c r="L43" i="2"/>
  <c r="M43" i="2" s="1"/>
  <c r="L42" i="2"/>
  <c r="M42" i="2" s="1"/>
  <c r="L41" i="2"/>
  <c r="M41" i="2" s="1"/>
  <c r="L40" i="2"/>
  <c r="M40" i="2" s="1"/>
  <c r="L39" i="2"/>
  <c r="M39" i="2" s="1"/>
  <c r="M38" i="2"/>
  <c r="L38" i="2"/>
  <c r="L37" i="2"/>
  <c r="M37" i="2" s="1"/>
  <c r="M36" i="2"/>
  <c r="L36" i="2"/>
  <c r="L35" i="2"/>
  <c r="M35" i="2" s="1"/>
  <c r="L34" i="2"/>
  <c r="M34" i="2" s="1"/>
  <c r="L33" i="2"/>
  <c r="M33" i="2" s="1"/>
  <c r="L32" i="2"/>
  <c r="M32" i="2" s="1"/>
  <c r="L31" i="2"/>
  <c r="M31" i="2" s="1"/>
  <c r="M30" i="2"/>
  <c r="L30" i="2"/>
  <c r="L29" i="2"/>
  <c r="M29" i="2" s="1"/>
  <c r="M28" i="2"/>
  <c r="L28" i="2"/>
  <c r="L27" i="2"/>
  <c r="M27" i="2" s="1"/>
  <c r="L26" i="2"/>
  <c r="M26" i="2" s="1"/>
  <c r="L25" i="2"/>
  <c r="M25" i="2" s="1"/>
  <c r="L24" i="2"/>
  <c r="M24" i="2" s="1"/>
  <c r="L23" i="2"/>
  <c r="M23" i="2" s="1"/>
  <c r="M22" i="2"/>
  <c r="L22" i="2"/>
  <c r="L21" i="2"/>
  <c r="M21" i="2" s="1"/>
  <c r="M20" i="2"/>
  <c r="L20" i="2"/>
  <c r="L19" i="2"/>
  <c r="M19" i="2" s="1"/>
  <c r="L18" i="2"/>
  <c r="M18" i="2" s="1"/>
  <c r="L17" i="2"/>
  <c r="M17" i="2" s="1"/>
  <c r="L16" i="2"/>
  <c r="M16" i="2" s="1"/>
  <c r="L15" i="2"/>
  <c r="M15" i="2" s="1"/>
  <c r="M14" i="2"/>
  <c r="L14" i="2"/>
  <c r="L13" i="2"/>
  <c r="M13" i="2" s="1"/>
  <c r="M12" i="2"/>
  <c r="L12" i="2"/>
  <c r="L11" i="2"/>
  <c r="M11" i="2" s="1"/>
  <c r="L10" i="2"/>
  <c r="M10" i="2" s="1"/>
  <c r="L9" i="2"/>
  <c r="M9" i="2" s="1"/>
  <c r="L8" i="2"/>
  <c r="M8" i="2" s="1"/>
  <c r="L7" i="2"/>
  <c r="M7" i="2" s="1"/>
  <c r="M6" i="2"/>
  <c r="L6" i="2"/>
  <c r="L5" i="2"/>
  <c r="M5" i="2" s="1"/>
  <c r="M4" i="2"/>
  <c r="L4" i="2"/>
  <c r="L29" i="1"/>
  <c r="M29" i="1" s="1"/>
  <c r="L23" i="1"/>
  <c r="M23" i="1" s="1"/>
  <c r="L68" i="1"/>
  <c r="M68" i="1" s="1"/>
  <c r="L22" i="1"/>
  <c r="M22" i="1" s="1"/>
  <c r="L60" i="1"/>
  <c r="M60" i="1" s="1"/>
  <c r="L28" i="1"/>
  <c r="M28" i="1" s="1"/>
  <c r="L14" i="1"/>
  <c r="M14" i="1" s="1"/>
  <c r="L67" i="1"/>
  <c r="M67" i="1" s="1"/>
  <c r="L13" i="1"/>
  <c r="M13" i="1" s="1"/>
  <c r="L12" i="1"/>
  <c r="M12" i="1" s="1"/>
  <c r="L11" i="1"/>
  <c r="M11" i="1" s="1"/>
  <c r="L44" i="1"/>
  <c r="M44" i="1" s="1"/>
  <c r="L54" i="1"/>
  <c r="M54" i="1" s="1"/>
  <c r="L9" i="1"/>
  <c r="M9" i="1" s="1"/>
  <c r="L21" i="1"/>
  <c r="M21" i="1" s="1"/>
  <c r="L20" i="1"/>
  <c r="M20" i="1" s="1"/>
  <c r="L27" i="1"/>
  <c r="M27" i="1" s="1"/>
  <c r="L37" i="1"/>
  <c r="M37" i="1" s="1"/>
  <c r="L17" i="1"/>
  <c r="M17" i="1" s="1"/>
  <c r="L16" i="1"/>
  <c r="M16" i="1" s="1"/>
  <c r="L36" i="1"/>
  <c r="M36" i="1" s="1"/>
  <c r="L19" i="1"/>
  <c r="M19" i="1" s="1"/>
  <c r="L15" i="1"/>
  <c r="M15" i="1" s="1"/>
  <c r="L73" i="1"/>
  <c r="M73" i="1" s="1"/>
  <c r="L10" i="1"/>
  <c r="M10" i="1" s="1"/>
  <c r="L53" i="1"/>
  <c r="M53" i="1" s="1"/>
  <c r="L59" i="1"/>
  <c r="M59" i="1" s="1"/>
  <c r="L52" i="1"/>
  <c r="M52" i="1" s="1"/>
  <c r="L78" i="1"/>
  <c r="M78" i="1" s="1"/>
  <c r="L35" i="1"/>
  <c r="M35" i="1" s="1"/>
  <c r="L77" i="1"/>
  <c r="M77" i="1" s="1"/>
  <c r="L66" i="1"/>
  <c r="M66" i="1" s="1"/>
  <c r="L76" i="1"/>
  <c r="M76" i="1" s="1"/>
  <c r="L43" i="1"/>
  <c r="M43" i="1" s="1"/>
  <c r="L34" i="1"/>
  <c r="M34" i="1" s="1"/>
  <c r="L51" i="1"/>
  <c r="M51" i="1" s="1"/>
  <c r="M42" i="1"/>
  <c r="L42" i="1"/>
  <c r="L33" i="1"/>
  <c r="M33" i="1" s="1"/>
  <c r="L75" i="1"/>
  <c r="M75" i="1" s="1"/>
  <c r="L26" i="1"/>
  <c r="M26" i="1" s="1"/>
  <c r="L58" i="1"/>
  <c r="M58" i="1" s="1"/>
  <c r="L57" i="1"/>
  <c r="M57" i="1" s="1"/>
  <c r="L65" i="1"/>
  <c r="M65" i="1" s="1"/>
  <c r="L72" i="1"/>
  <c r="M72" i="1" s="1"/>
  <c r="L64" i="1"/>
  <c r="M64" i="1" s="1"/>
  <c r="L50" i="1"/>
  <c r="M50" i="1" s="1"/>
  <c r="L49" i="1"/>
  <c r="M49" i="1" s="1"/>
  <c r="L41" i="1"/>
  <c r="M41" i="1" s="1"/>
  <c r="L71" i="1"/>
  <c r="M71" i="1" s="1"/>
  <c r="L63" i="1"/>
  <c r="M63" i="1" s="1"/>
  <c r="L40" i="1"/>
  <c r="M40" i="1" s="1"/>
  <c r="L18" i="1"/>
  <c r="M18" i="1" s="1"/>
  <c r="L32" i="1"/>
  <c r="M32" i="1" s="1"/>
  <c r="L56" i="1"/>
  <c r="M56" i="1" s="1"/>
  <c r="L39" i="1"/>
  <c r="M39" i="1" s="1"/>
  <c r="L31" i="1"/>
  <c r="M31" i="1" s="1"/>
  <c r="L6" i="1"/>
  <c r="M6" i="1" s="1"/>
  <c r="L4" i="1"/>
  <c r="M4" i="1" s="1"/>
  <c r="L7" i="1"/>
  <c r="M7" i="1" s="1"/>
  <c r="L48" i="1"/>
  <c r="M48" i="1" s="1"/>
  <c r="L47" i="1"/>
  <c r="M47" i="1" s="1"/>
  <c r="L25" i="1"/>
  <c r="M25" i="1" s="1"/>
  <c r="L46" i="1"/>
  <c r="M46" i="1" s="1"/>
  <c r="L5" i="1"/>
  <c r="M5" i="1" s="1"/>
  <c r="L55" i="1"/>
  <c r="M55" i="1" s="1"/>
  <c r="L45" i="1"/>
  <c r="M45" i="1" s="1"/>
  <c r="L30" i="1"/>
  <c r="M30" i="1" s="1"/>
  <c r="L62" i="1"/>
  <c r="M62" i="1" s="1"/>
  <c r="L8" i="1"/>
  <c r="M8" i="1" s="1"/>
  <c r="L24" i="1"/>
  <c r="M24" i="1" s="1"/>
  <c r="L61" i="1"/>
  <c r="M61" i="1" s="1"/>
  <c r="L38" i="1"/>
  <c r="M38" i="1" s="1"/>
  <c r="L74" i="1"/>
  <c r="M74" i="1" s="1"/>
  <c r="L70" i="1"/>
  <c r="M70" i="1" s="1"/>
  <c r="L69" i="1"/>
  <c r="M69" i="1" s="1"/>
</calcChain>
</file>

<file path=xl/sharedStrings.xml><?xml version="1.0" encoding="utf-8"?>
<sst xmlns="http://schemas.openxmlformats.org/spreadsheetml/2006/main" count="2211" uniqueCount="755">
  <si>
    <t>ФИО</t>
  </si>
  <si>
    <t>Шифр</t>
  </si>
  <si>
    <t>Кл</t>
  </si>
  <si>
    <t>ОУ</t>
  </si>
  <si>
    <t>Педагог</t>
  </si>
  <si>
    <t>зад. 1</t>
  </si>
  <si>
    <t>зад. 2</t>
  </si>
  <si>
    <t>зад. 3</t>
  </si>
  <si>
    <t>зад. 4</t>
  </si>
  <si>
    <t>зад. 5</t>
  </si>
  <si>
    <t>зад. 6</t>
  </si>
  <si>
    <t>итого</t>
  </si>
  <si>
    <t xml:space="preserve">% </t>
  </si>
  <si>
    <t>результат</t>
  </si>
  <si>
    <t>4 класс</t>
  </si>
  <si>
    <t>Агейкин Сергей Константинович</t>
  </si>
  <si>
    <t>РУ4001</t>
  </si>
  <si>
    <t>4а</t>
  </si>
  <si>
    <t>МОУ "СОШ №35 с УИОП" г. Воркуты</t>
  </si>
  <si>
    <t>Григоренко Марина Васильевна</t>
  </si>
  <si>
    <t>Акатов Сергей Алексеевич</t>
  </si>
  <si>
    <t>РУ4002</t>
  </si>
  <si>
    <t>Гиреева  Милена Аслановна</t>
  </si>
  <si>
    <t>РУ4003</t>
  </si>
  <si>
    <t>Голубничий Владислав Александрович</t>
  </si>
  <si>
    <t>РУ4004</t>
  </si>
  <si>
    <t>Громов Константин Дмитриевич</t>
  </si>
  <si>
    <t>РУ4005</t>
  </si>
  <si>
    <t>Девятов Илья Дмитриевич</t>
  </si>
  <si>
    <t>РУ4006</t>
  </si>
  <si>
    <t>Девятовская София Алексеевна</t>
  </si>
  <si>
    <t>РУ4007</t>
  </si>
  <si>
    <t>Додоев Ариет Манасбекович</t>
  </si>
  <si>
    <t>РУ4008</t>
  </si>
  <si>
    <t>Жидков Марк Михайлович</t>
  </si>
  <si>
    <t>РУ4009</t>
  </si>
  <si>
    <t>Иванова Мария Сергеевна</t>
  </si>
  <si>
    <t>РУ4010</t>
  </si>
  <si>
    <t>Лыткин Олег Викторович</t>
  </si>
  <si>
    <t>РУ4011</t>
  </si>
  <si>
    <t>Мажура Всеволод Алексеевич</t>
  </si>
  <si>
    <t>РУ4012</t>
  </si>
  <si>
    <t>Мачинская  Мария Николаевна</t>
  </si>
  <si>
    <t>РУ4013</t>
  </si>
  <si>
    <t>Мирошников Александр Андреевич</t>
  </si>
  <si>
    <t>РУ4014</t>
  </si>
  <si>
    <t>Мотылькова Ксения Александровна</t>
  </si>
  <si>
    <t>РУ4015</t>
  </si>
  <si>
    <t>Погодицкий Ян Евгеньевич</t>
  </si>
  <si>
    <t>РУ4016</t>
  </si>
  <si>
    <t>Поляхова Алиса Викторовна</t>
  </si>
  <si>
    <t>РУ4017</t>
  </si>
  <si>
    <t>Поманисточка Семён Александрович</t>
  </si>
  <si>
    <t>РУ4018</t>
  </si>
  <si>
    <t>Пригара Иван Евгеньевич</t>
  </si>
  <si>
    <t>РУ4019</t>
  </si>
  <si>
    <t>Судаков Егор Николаевич</t>
  </si>
  <si>
    <t>РУ4020</t>
  </si>
  <si>
    <t>Сусекова Дарья Витальевна</t>
  </si>
  <si>
    <t>РУ4021</t>
  </si>
  <si>
    <t>Суханов Иван Александрович</t>
  </si>
  <si>
    <t>РУ4022</t>
  </si>
  <si>
    <t>Хатанзейский Ярополк Федорович</t>
  </si>
  <si>
    <t>РУ4023</t>
  </si>
  <si>
    <t>Хусаинова Алина Руслановна</t>
  </si>
  <si>
    <t>РУ4024</t>
  </si>
  <si>
    <t>Шакурова Полина Андреевна</t>
  </si>
  <si>
    <t>РУ4025</t>
  </si>
  <si>
    <t>Эргешова Алия Акылбековна</t>
  </si>
  <si>
    <t>РУ4026</t>
  </si>
  <si>
    <t>Якубов Барсбек Жыргалбекович</t>
  </si>
  <si>
    <t>РУ4027</t>
  </si>
  <si>
    <t>Абдубапов Чынгыз Асилбекович</t>
  </si>
  <si>
    <t>РУ4028</t>
  </si>
  <si>
    <t>4б</t>
  </si>
  <si>
    <t>Шагигареева Юлия Ильшатовна</t>
  </si>
  <si>
    <t>РУ4029</t>
  </si>
  <si>
    <t>Волошин Никита Геннадьевич</t>
  </si>
  <si>
    <t>РУ4030</t>
  </si>
  <si>
    <t>Габдулин Артур Раильевич</t>
  </si>
  <si>
    <t>РУ4031</t>
  </si>
  <si>
    <t>Гаврилов Ярослав Александрович</t>
  </si>
  <si>
    <t>РУ4032</t>
  </si>
  <si>
    <t>Джумабаев Билал Алтынбекович</t>
  </si>
  <si>
    <t>РУ4033</t>
  </si>
  <si>
    <t>Заводчикова Елизавета Андреевна</t>
  </si>
  <si>
    <t>РУ4034</t>
  </si>
  <si>
    <t>Зиннатуллина Виктория Марсовна</t>
  </si>
  <si>
    <t>РУ4035</t>
  </si>
  <si>
    <t>Ивановская Таисия Максимовна</t>
  </si>
  <si>
    <t>РУ4036</t>
  </si>
  <si>
    <t>Йонушас Марк Арвидович</t>
  </si>
  <si>
    <t>РУ4037</t>
  </si>
  <si>
    <t>Колесниченко Георгий Витальевич</t>
  </si>
  <si>
    <t>РУ4038</t>
  </si>
  <si>
    <t>Кропотова Анастасия Андреевна</t>
  </si>
  <si>
    <t>РУ4039</t>
  </si>
  <si>
    <t>Лясота Кирилл Иванович</t>
  </si>
  <si>
    <t>РУ4040</t>
  </si>
  <si>
    <t>Мазова Каталея Михайловна</t>
  </si>
  <si>
    <t>РУ4041</t>
  </si>
  <si>
    <t>Макеев Дмитрий Евгеньевич</t>
  </si>
  <si>
    <t>РУ4042</t>
  </si>
  <si>
    <t>РУ4043</t>
  </si>
  <si>
    <t>Мяделко Дмитрий Иванович</t>
  </si>
  <si>
    <t>РУ4044</t>
  </si>
  <si>
    <t>Никитюк Денис Владиславович</t>
  </si>
  <si>
    <t>РУ4045</t>
  </si>
  <si>
    <t>Османов Гусен Османович</t>
  </si>
  <si>
    <t>РУ4046</t>
  </si>
  <si>
    <t>Осмонова Сезимай Эрлановна</t>
  </si>
  <si>
    <t>РУ4047</t>
  </si>
  <si>
    <t>Пономарев Михаил Дмитриевич</t>
  </si>
  <si>
    <t>РУ4048</t>
  </si>
  <si>
    <t xml:space="preserve">Скиртенко Александр Александрович </t>
  </si>
  <si>
    <t>РУ4049</t>
  </si>
  <si>
    <t>Суханова Агата Дмитриевна</t>
  </si>
  <si>
    <t>РУ4050</t>
  </si>
  <si>
    <t xml:space="preserve">Талипова Тахмина Омурбековна </t>
  </si>
  <si>
    <t>РУ4051</t>
  </si>
  <si>
    <t>Тарбаев Дмитрий Сергеевич</t>
  </si>
  <si>
    <t>РУ4052</t>
  </si>
  <si>
    <t>Урванцева Лидия Григорьевна</t>
  </si>
  <si>
    <t>РУ4053</t>
  </si>
  <si>
    <t>Формальнов Иван Петрович</t>
  </si>
  <si>
    <t>РУ4054</t>
  </si>
  <si>
    <t>РУ4055</t>
  </si>
  <si>
    <t>РУ4056</t>
  </si>
  <si>
    <t>4в</t>
  </si>
  <si>
    <t>Цапеш Яна Леонидовна</t>
  </si>
  <si>
    <t>Бельман Дмитрий Артурович</t>
  </si>
  <si>
    <t>РУ4057</t>
  </si>
  <si>
    <t>Борисенко Михаил Витальевич</t>
  </si>
  <si>
    <t>РУ4058</t>
  </si>
  <si>
    <t>Бычков Елисей Максимович</t>
  </si>
  <si>
    <t>РУ4059</t>
  </si>
  <si>
    <t>Горбач Ярослав Витальевич</t>
  </si>
  <si>
    <t>РУ4060</t>
  </si>
  <si>
    <t>Денисенко Дмитрий Александрович</t>
  </si>
  <si>
    <t>РУ4061</t>
  </si>
  <si>
    <t>Дербенев Кирилл Романович</t>
  </si>
  <si>
    <t>РУ4062</t>
  </si>
  <si>
    <t>Евдокимова Алина Андреевна</t>
  </si>
  <si>
    <t>РУ4063</t>
  </si>
  <si>
    <t>Котова Анастасия Антоновна</t>
  </si>
  <si>
    <t>РУ4064</t>
  </si>
  <si>
    <t>Кошназаров Амирхан Махаматазимович</t>
  </si>
  <si>
    <t>РУ4065</t>
  </si>
  <si>
    <t>Кукушкина Ульяна Александровна</t>
  </si>
  <si>
    <t>РУ4066</t>
  </si>
  <si>
    <t>Оводенко Виктория Олеговна</t>
  </si>
  <si>
    <t>РУ4067</t>
  </si>
  <si>
    <t>Петиш Александр Александрович</t>
  </si>
  <si>
    <t>РУ4068</t>
  </si>
  <si>
    <t>Проходцева Александра Павловна</t>
  </si>
  <si>
    <t>РУ4069</t>
  </si>
  <si>
    <t>Рогулина Александра Витальевна</t>
  </si>
  <si>
    <t>РУ4070</t>
  </si>
  <si>
    <t>РУ4071</t>
  </si>
  <si>
    <t>Степанов Макар Евгеньевич</t>
  </si>
  <si>
    <t>РУ4072</t>
  </si>
  <si>
    <t>Таранова Анастасия Владимировна</t>
  </si>
  <si>
    <t>РУ4073</t>
  </si>
  <si>
    <t>Ташполотова Мадина Алишеровна</t>
  </si>
  <si>
    <t>РУ4074</t>
  </si>
  <si>
    <t>Трачук Глеб Антонович</t>
  </si>
  <si>
    <t>РУ4075</t>
  </si>
  <si>
    <t>Худайбердиева Мариям Мирлановна</t>
  </si>
  <si>
    <t>Шайхутдинов Артур Романович</t>
  </si>
  <si>
    <t xml:space="preserve">Шишелов Даниэль Владимирович </t>
  </si>
  <si>
    <t>Шолота Мария Вячеславовна</t>
  </si>
  <si>
    <t>Куракина Анастасия Денисовна</t>
  </si>
  <si>
    <t>5 класс</t>
  </si>
  <si>
    <t>Калмуратова Алина Мирбековна</t>
  </si>
  <si>
    <t>РУ5032</t>
  </si>
  <si>
    <t>5б</t>
  </si>
  <si>
    <t>Грозных Елена Викторовна</t>
  </si>
  <si>
    <t>Лисиця Екатерина Евгеньевна</t>
  </si>
  <si>
    <t>РУ5013</t>
  </si>
  <si>
    <t>5а</t>
  </si>
  <si>
    <t>Киликаева Александра Сергеевна</t>
  </si>
  <si>
    <t>Березюк Елисей Дмитриевич</t>
  </si>
  <si>
    <t>РУ5051</t>
  </si>
  <si>
    <t>5в</t>
  </si>
  <si>
    <t>Мельчакова Светлана Владимировна</t>
  </si>
  <si>
    <t>Васина Полина Максимовна</t>
  </si>
  <si>
    <t>РУ5005</t>
  </si>
  <si>
    <t>Елькина Ангелина Антоновна</t>
  </si>
  <si>
    <t>РУ5007</t>
  </si>
  <si>
    <t>Уколова София Кирилловна</t>
  </si>
  <si>
    <t>РУ5043</t>
  </si>
  <si>
    <t>Худавердиева алмас Торгул оглы</t>
  </si>
  <si>
    <t>РУ5044</t>
  </si>
  <si>
    <t>Журавлева Валерия Владимировна</t>
  </si>
  <si>
    <t>РУ5009</t>
  </si>
  <si>
    <t>Гашумова Амина Суреновна</t>
  </si>
  <si>
    <t>РУ5026</t>
  </si>
  <si>
    <t>Кучер Алина Денисовна</t>
  </si>
  <si>
    <t>РУ5036</t>
  </si>
  <si>
    <t>Калыкова Айсезим Улукбековна</t>
  </si>
  <si>
    <t>РУ5033</t>
  </si>
  <si>
    <t>Селякова Арина Васильевна</t>
  </si>
  <si>
    <t>РУ5039</t>
  </si>
  <si>
    <t>Данилевская София Владимировна</t>
  </si>
  <si>
    <t>РУ5055</t>
  </si>
  <si>
    <t>Сочка София Вадимовна</t>
  </si>
  <si>
    <t>РУ5072</t>
  </si>
  <si>
    <t>Бауман Дарья Руслановна</t>
  </si>
  <si>
    <t>РУ5004</t>
  </si>
  <si>
    <t>Лутаева Валерия Павловна</t>
  </si>
  <si>
    <t>РУ5014</t>
  </si>
  <si>
    <t>Махмутов Тимур Романович</t>
  </si>
  <si>
    <t>РУ5015</t>
  </si>
  <si>
    <t>Романова Анастасия Николаевна</t>
  </si>
  <si>
    <t>РУ5017</t>
  </si>
  <si>
    <t>Сенькив Дмитрий Александрович</t>
  </si>
  <si>
    <t>РУ5040</t>
  </si>
  <si>
    <t>Кулижская Софья Дмитриевна</t>
  </si>
  <si>
    <t>РУ5062</t>
  </si>
  <si>
    <t>Перепелица Вера Николаевна</t>
  </si>
  <si>
    <t>РУ5069</t>
  </si>
  <si>
    <t>Захарова Варвара Павловна</t>
  </si>
  <si>
    <t>РУ5028</t>
  </si>
  <si>
    <t>Чижинок Виталий Витальевич</t>
  </si>
  <si>
    <t>РУ5045</t>
  </si>
  <si>
    <t>Абулова Милана Исамагомедовна</t>
  </si>
  <si>
    <t>РУ5048</t>
  </si>
  <si>
    <t>Кудрон Кира Мирославовна</t>
  </si>
  <si>
    <t>РУ5061</t>
  </si>
  <si>
    <t>Лебедин Илья Сергеевич</t>
  </si>
  <si>
    <t>РУ5063</t>
  </si>
  <si>
    <t>Мукаева Вера Вадимовна</t>
  </si>
  <si>
    <t>РУ5065</t>
  </si>
  <si>
    <t>Веремеева Валерия Гендриховна</t>
  </si>
  <si>
    <t>РУ5006</t>
  </si>
  <si>
    <t>Жолчуева Раяна Ыдырысалиевна</t>
  </si>
  <si>
    <t>РУ5008</t>
  </si>
  <si>
    <t>Зюба Доброслав Игоревич</t>
  </si>
  <si>
    <t>РУ5011</t>
  </si>
  <si>
    <t>Тиунов Степан Георгиевич</t>
  </si>
  <si>
    <t>РУ5022</t>
  </si>
  <si>
    <t>Шокот Василиса Руслановна</t>
  </si>
  <si>
    <t>РУ5024</t>
  </si>
  <si>
    <t>Зикунов Иван Владимирович</t>
  </si>
  <si>
    <t>РУ5029</t>
  </si>
  <si>
    <t>Дудко Вероника Артёмовна</t>
  </si>
  <si>
    <t>РУ5058</t>
  </si>
  <si>
    <t>Кобец Оксана Юрьевна</t>
  </si>
  <si>
    <t>РУ5059</t>
  </si>
  <si>
    <t>Александров Степан Александрович</t>
  </si>
  <si>
    <t>РУ5001</t>
  </si>
  <si>
    <t>Астафьев Семён Николаевич</t>
  </si>
  <si>
    <t>РУ5002</t>
  </si>
  <si>
    <t>Исмаилов Канан Гаджи оглы</t>
  </si>
  <si>
    <t>РУ5012</t>
  </si>
  <si>
    <t>Сабитова Вероника Ринатовна</t>
  </si>
  <si>
    <t>РУ5018</t>
  </si>
  <si>
    <t>Саляхова Ясмина Наильевна</t>
  </si>
  <si>
    <t>РУ5019</t>
  </si>
  <si>
    <t>Сундуков Кирилл Вадимович</t>
  </si>
  <si>
    <t>РУ5020</t>
  </si>
  <si>
    <t>Добринская Александра Вячеславовна</t>
  </si>
  <si>
    <t>РУ5027</t>
  </si>
  <si>
    <t>Иванова Кристина Сергеевна</t>
  </si>
  <si>
    <t>РУ5031</t>
  </si>
  <si>
    <t>Камаева Варвара Константиновна</t>
  </si>
  <si>
    <t>РУ5034</t>
  </si>
  <si>
    <t>Гринченко Даниил Константинович</t>
  </si>
  <si>
    <t>РУ5054</t>
  </si>
  <si>
    <t>Солодилова Зоя Игоревна</t>
  </si>
  <si>
    <t>РУ5071</t>
  </si>
  <si>
    <t>Степанок Александра Евгеньевна</t>
  </si>
  <si>
    <t>РУ5073</t>
  </si>
  <si>
    <t>Сушко Таисия Антоновна</t>
  </si>
  <si>
    <t>РУ5021</t>
  </si>
  <si>
    <t>Шикова Анастасия Олеговна</t>
  </si>
  <si>
    <t>РУ5023</t>
  </si>
  <si>
    <t>Рочева Мария Андреевна</t>
  </si>
  <si>
    <t>РУ5038</t>
  </si>
  <si>
    <t>Шишелова Каролина Владимировна</t>
  </si>
  <si>
    <t>РУ5046</t>
  </si>
  <si>
    <t>Азимбеков Муслимидин Абдулкасымович</t>
  </si>
  <si>
    <t>РУ5049</t>
  </si>
  <si>
    <t>Леонтьева Варвара Кирилловна</t>
  </si>
  <si>
    <t>РУ5064</t>
  </si>
  <si>
    <t>Ахмедова Гюльай Асиф кызы</t>
  </si>
  <si>
    <t>РУ5003</t>
  </si>
  <si>
    <t>Зорина София Андреевна</t>
  </si>
  <si>
    <t>РУ5030</t>
  </si>
  <si>
    <t>Керимов Шамиль Вагифович</t>
  </si>
  <si>
    <t>РУ5035</t>
  </si>
  <si>
    <t>Лещенко Варвара Валентиновна</t>
  </si>
  <si>
    <t>РУ5037</t>
  </si>
  <si>
    <t>Середа Татьяна Григорьевна</t>
  </si>
  <si>
    <t>РУ5041</t>
  </si>
  <si>
    <t>Юрьев Арсений Андреевич</t>
  </si>
  <si>
    <t>РУ5047</t>
  </si>
  <si>
    <t>Джумабаев Эмил Сабыржанович</t>
  </si>
  <si>
    <t>РУ5056</t>
  </si>
  <si>
    <t>Кубашевский Андрей Витальевич</t>
  </si>
  <si>
    <t>РУ5060</t>
  </si>
  <si>
    <t xml:space="preserve">Рожков Алексей Максимович </t>
  </si>
  <si>
    <t>РУ5070</t>
  </si>
  <si>
    <t>Зверев Герман Витальевич</t>
  </si>
  <si>
    <t>РУ5010</t>
  </si>
  <si>
    <t>Оберемко Роман Игоревич</t>
  </si>
  <si>
    <t>РУ5016</t>
  </si>
  <si>
    <t>Асалиева Диана Гасановна</t>
  </si>
  <si>
    <t>РУ5025</t>
  </si>
  <si>
    <t>Склярова Дарья Александровна</t>
  </si>
  <si>
    <t>РУ5042</t>
  </si>
  <si>
    <t>Антипова Маргарита Вячеславовна</t>
  </si>
  <si>
    <t>РУ5050</t>
  </si>
  <si>
    <t>Мурадханов Манаф Самир оглы</t>
  </si>
  <si>
    <t>РУ5066</t>
  </si>
  <si>
    <t>Панина Эмилия Дмитриевна</t>
  </si>
  <si>
    <t>РУ5068</t>
  </si>
  <si>
    <t>Ведмеденко Кирилл Романович</t>
  </si>
  <si>
    <t>РУ5052</t>
  </si>
  <si>
    <t>Нестеровская Кристина Романовна</t>
  </si>
  <si>
    <t>РУ5067</t>
  </si>
  <si>
    <t xml:space="preserve">Шейко Богдан Олегович </t>
  </si>
  <si>
    <t>РУ5074</t>
  </si>
  <si>
    <t>6 класс</t>
  </si>
  <si>
    <t>Артемьев Владислав Игоревич</t>
  </si>
  <si>
    <t>РУ6001</t>
  </si>
  <si>
    <t>6а</t>
  </si>
  <si>
    <t>Бойчук Дарья Михайловна</t>
  </si>
  <si>
    <t>РУ6002</t>
  </si>
  <si>
    <t xml:space="preserve">Голубничая Варвара Александровна </t>
  </si>
  <si>
    <t>РУ6003</t>
  </si>
  <si>
    <t>Груздева Алёна Михайловна</t>
  </si>
  <si>
    <t>РУ6004</t>
  </si>
  <si>
    <t>Дертев Михаил Федорович</t>
  </si>
  <si>
    <t>РУ6005</t>
  </si>
  <si>
    <t xml:space="preserve">Едунов Марк Алексеевич </t>
  </si>
  <si>
    <t>РУ6006</t>
  </si>
  <si>
    <t>Любимов Артём Александрович</t>
  </si>
  <si>
    <t>РУ6007</t>
  </si>
  <si>
    <t>Мажура Мирослава Алексеевна</t>
  </si>
  <si>
    <t>РУ6008</t>
  </si>
  <si>
    <t>Мальянова Марья Андреевна</t>
  </si>
  <si>
    <t>РУ6009</t>
  </si>
  <si>
    <t>Мостовая Дарья Владимировна</t>
  </si>
  <si>
    <t>РУ6010</t>
  </si>
  <si>
    <t>Осорова Айана Музаффаровна</t>
  </si>
  <si>
    <t>РУ6011</t>
  </si>
  <si>
    <t>Пасынков Георгий Сергеевич</t>
  </si>
  <si>
    <t>РУ6012</t>
  </si>
  <si>
    <t>Пирогов Савелий Андреевич</t>
  </si>
  <si>
    <t>РУ6013</t>
  </si>
  <si>
    <t>Риккерт Артём Иосифович</t>
  </si>
  <si>
    <t>РУ6014</t>
  </si>
  <si>
    <t>Сапори Никита Павлович</t>
  </si>
  <si>
    <t>РУ6015</t>
  </si>
  <si>
    <t>Сидоркин Илья Андреевич</t>
  </si>
  <si>
    <t>РУ6016</t>
  </si>
  <si>
    <t>Скубак Арсений Дмитриевич</t>
  </si>
  <si>
    <t>РУ6017</t>
  </si>
  <si>
    <t>Соколова Валерия Вадимовна</t>
  </si>
  <si>
    <t>РУ6018</t>
  </si>
  <si>
    <t>Сурнина Маргарита Евгеньевна</t>
  </si>
  <si>
    <t>РУ6019</t>
  </si>
  <si>
    <t>Сусан Дмитрий Валентинович</t>
  </si>
  <si>
    <t>РУ6020</t>
  </si>
  <si>
    <t>Тихомиров Богдан Владимирович</t>
  </si>
  <si>
    <t>РУ6021</t>
  </si>
  <si>
    <t>Туренбеков Тимур Радикович</t>
  </si>
  <si>
    <t>РУ6022</t>
  </si>
  <si>
    <t>РУ6023</t>
  </si>
  <si>
    <t>Шваля Глеб Михайлович</t>
  </si>
  <si>
    <t>РУ6024</t>
  </si>
  <si>
    <t>Шумакова Анастасия Геннадьевна</t>
  </si>
  <si>
    <t>РУ6025</t>
  </si>
  <si>
    <t>Анарбаев Даниэль Даниярович</t>
  </si>
  <si>
    <t>РУ6026</t>
  </si>
  <si>
    <t>6б</t>
  </si>
  <si>
    <t>Свиридова Ирина Анатольевна</t>
  </si>
  <si>
    <t>Гадиров Айхан Вюсал оглы</t>
  </si>
  <si>
    <t>РУ6027</t>
  </si>
  <si>
    <t>Галидович Алексей Александрович</t>
  </si>
  <si>
    <t>РУ6028</t>
  </si>
  <si>
    <t>РУ6029</t>
  </si>
  <si>
    <t>Иванова Милена Алексеевна</t>
  </si>
  <si>
    <t>РУ6030</t>
  </si>
  <si>
    <t>Киркач Максим Павлович</t>
  </si>
  <si>
    <t>РУ6031</t>
  </si>
  <si>
    <t>Конин Артём Николаевич</t>
  </si>
  <si>
    <t>РУ6032</t>
  </si>
  <si>
    <t xml:space="preserve">Кравцов Олег Александрович </t>
  </si>
  <si>
    <t>РУ6033</t>
  </si>
  <si>
    <t>РУ6034</t>
  </si>
  <si>
    <t>Павленко Владислав Максимович</t>
  </si>
  <si>
    <t>РУ6035</t>
  </si>
  <si>
    <t>Палий Влада Дмитриевна</t>
  </si>
  <si>
    <t>РУ6036</t>
  </si>
  <si>
    <t>Плотникова Диана Олеговна</t>
  </si>
  <si>
    <t>РУ6037</t>
  </si>
  <si>
    <t>Савенко Алеся Викторовна</t>
  </si>
  <si>
    <t>РУ6038</t>
  </si>
  <si>
    <t>Савенко Дарья Сергеевна</t>
  </si>
  <si>
    <t>РУ6039</t>
  </si>
  <si>
    <t>Садыков Акжол Маматиллаевич</t>
  </si>
  <si>
    <t>РУ6040</t>
  </si>
  <si>
    <t>Сапегина Маргарита Максимовна</t>
  </si>
  <si>
    <t>РУ6041</t>
  </si>
  <si>
    <t>Сергиенко Софья Владимировна</t>
  </si>
  <si>
    <t>РУ6042</t>
  </si>
  <si>
    <t>Стариков Иван Алексеевич</t>
  </si>
  <si>
    <t>РУ6043</t>
  </si>
  <si>
    <t>Ташполотова Камила Алишеровна</t>
  </si>
  <si>
    <t>РУ6044</t>
  </si>
  <si>
    <t>РУ6045</t>
  </si>
  <si>
    <t>Цыганкова Мираслава Андреевна</t>
  </si>
  <si>
    <t>РУ6046</t>
  </si>
  <si>
    <t>Шаповалова Надежда Дмитриевна</t>
  </si>
  <si>
    <t>РУ6047</t>
  </si>
  <si>
    <t>РУ6048</t>
  </si>
  <si>
    <t>Аханов Артём Максимович</t>
  </si>
  <si>
    <t>РУ6049</t>
  </si>
  <si>
    <t>6в</t>
  </si>
  <si>
    <t>РУ6050</t>
  </si>
  <si>
    <t>Борисенко Полина Андреевна</t>
  </si>
  <si>
    <t>РУ6051</t>
  </si>
  <si>
    <t xml:space="preserve">Боровик Савелий Семенович </t>
  </si>
  <si>
    <t>РУ6052</t>
  </si>
  <si>
    <t>Булаш Марина Александровна</t>
  </si>
  <si>
    <t>РУ6053</t>
  </si>
  <si>
    <t xml:space="preserve">Васильева Полина Андреевна </t>
  </si>
  <si>
    <t>РУ6054</t>
  </si>
  <si>
    <t>Гасанова Лейла Расим кызы</t>
  </si>
  <si>
    <t>РУ6055</t>
  </si>
  <si>
    <t>Гашумова Сабина Суреновна</t>
  </si>
  <si>
    <t>РУ6056</t>
  </si>
  <si>
    <t>Громазина Мария Анатольевна</t>
  </si>
  <si>
    <t>РУ6057</t>
  </si>
  <si>
    <t>Елисеева Виктория Денисовна</t>
  </si>
  <si>
    <t>РУ6058</t>
  </si>
  <si>
    <t>Жабдаева Даткайым Абийбиллаевна</t>
  </si>
  <si>
    <t>РУ6059</t>
  </si>
  <si>
    <t>Казаченко Полина Александровна</t>
  </si>
  <si>
    <t>РУ6060</t>
  </si>
  <si>
    <t>Князев Дмитрий Сергеевич</t>
  </si>
  <si>
    <t>РУ6061</t>
  </si>
  <si>
    <t>Лебедев Егор Андреевич</t>
  </si>
  <si>
    <t>РУ6062</t>
  </si>
  <si>
    <t>Луничкин Артём Александрович</t>
  </si>
  <si>
    <t>Початова Вероника Васильевна</t>
  </si>
  <si>
    <t>Расторгуев Николай Дмитриевич</t>
  </si>
  <si>
    <t>Ханычкова Карина Андреевна</t>
  </si>
  <si>
    <t>Холкин Артём Алексеевич</t>
  </si>
  <si>
    <t>Юрьева Лидия Дмитриевна</t>
  </si>
  <si>
    <t>зад. 7</t>
  </si>
  <si>
    <t>7 класс</t>
  </si>
  <si>
    <t>Аверичева Дарья Романовна</t>
  </si>
  <si>
    <t>РУ7001</t>
  </si>
  <si>
    <t>7а</t>
  </si>
  <si>
    <t>Агейкина Виолетта Константиновна</t>
  </si>
  <si>
    <t>РУ7002</t>
  </si>
  <si>
    <t>Вильховая Лилия Сергеевна</t>
  </si>
  <si>
    <t>РУ7003</t>
  </si>
  <si>
    <t>Голенок Мария Вячеславовна</t>
  </si>
  <si>
    <t>РУ7004</t>
  </si>
  <si>
    <t>Гудина Елизавета Владимировна</t>
  </si>
  <si>
    <t>РУ7005</t>
  </si>
  <si>
    <t>Кадырбердиева Сумая Айдарбековна</t>
  </si>
  <si>
    <t>РУ7006</t>
  </si>
  <si>
    <t>РУ7007</t>
  </si>
  <si>
    <t>Калашникова Мария Артемовна</t>
  </si>
  <si>
    <t>РУ7008</t>
  </si>
  <si>
    <t>РУ7009</t>
  </si>
  <si>
    <t>РУ7010</t>
  </si>
  <si>
    <t>Колеватых Роман Денисович</t>
  </si>
  <si>
    <t>РУ7011</t>
  </si>
  <si>
    <t>РУ7012</t>
  </si>
  <si>
    <t>Куприянов Никита Андреевич</t>
  </si>
  <si>
    <t>РУ7013</t>
  </si>
  <si>
    <t xml:space="preserve">Кустова Виктория Романовна </t>
  </si>
  <si>
    <t>РУ7014</t>
  </si>
  <si>
    <t>Павленко Диана Кирилловна</t>
  </si>
  <si>
    <t>РУ7015</t>
  </si>
  <si>
    <t>Петрова Мирослава Эдуардовна</t>
  </si>
  <si>
    <t>РУ7016</t>
  </si>
  <si>
    <t>Петрова Полина Кирилловна</t>
  </si>
  <si>
    <t>РУ7017</t>
  </si>
  <si>
    <t>Погодицкая Ксения Евгеньевна</t>
  </si>
  <si>
    <t>РУ7018</t>
  </si>
  <si>
    <t>Попов Егор Иванович</t>
  </si>
  <si>
    <t>РУ7019</t>
  </si>
  <si>
    <t>Попов Константин Иванович</t>
  </si>
  <si>
    <t>РУ7020</t>
  </si>
  <si>
    <t xml:space="preserve">Стрюкова Алина Александровна </t>
  </si>
  <si>
    <t>РУ7021</t>
  </si>
  <si>
    <t>РУ7022</t>
  </si>
  <si>
    <t>Умов Ярослав Алексеевич</t>
  </si>
  <si>
    <t>РУ7023</t>
  </si>
  <si>
    <t>РУ7024</t>
  </si>
  <si>
    <t>Хватов Марк Алексеевич</t>
  </si>
  <si>
    <t>РУ7025</t>
  </si>
  <si>
    <t>Хизриева Амина Мурадовна</t>
  </si>
  <si>
    <t>РУ7026</t>
  </si>
  <si>
    <t>Чапковичус Илья Дмитриевич</t>
  </si>
  <si>
    <t>РУ7027</t>
  </si>
  <si>
    <t>Антон Данила Дмитриевич</t>
  </si>
  <si>
    <t>РУ7028</t>
  </si>
  <si>
    <t>7б</t>
  </si>
  <si>
    <t>Грозных Елена Виктровна</t>
  </si>
  <si>
    <t>Архипова Вероника Алексеевна</t>
  </si>
  <si>
    <t>РУ7029</t>
  </si>
  <si>
    <t>Бегар Полина Валентиновна</t>
  </si>
  <si>
    <t>РУ7030</t>
  </si>
  <si>
    <t>Власов Иван Алексеевич</t>
  </si>
  <si>
    <t>РУ7031</t>
  </si>
  <si>
    <t>Григорьев Михаил Дмитриевич</t>
  </si>
  <si>
    <t>РУ7032</t>
  </si>
  <si>
    <t>Добронравов Иван Дмитриевич</t>
  </si>
  <si>
    <t>РУ7033</t>
  </si>
  <si>
    <t>Джумабаева Эльвира Сабыржановна</t>
  </si>
  <si>
    <t>РУ7034</t>
  </si>
  <si>
    <t>Егер Никита Константинович</t>
  </si>
  <si>
    <t>РУ7035</t>
  </si>
  <si>
    <t xml:space="preserve">Истомина София Михайловна </t>
  </si>
  <si>
    <t>РУ7036</t>
  </si>
  <si>
    <t>Казачкин Владимир Николаевич</t>
  </si>
  <si>
    <t>РУ7037</t>
  </si>
  <si>
    <t>РУ7038</t>
  </si>
  <si>
    <t>РУ7039</t>
  </si>
  <si>
    <t>Коноплев Глеб Артурович</t>
  </si>
  <si>
    <t>РУ7040</t>
  </si>
  <si>
    <t>РУ7041</t>
  </si>
  <si>
    <t>Лясота Артём Иванович</t>
  </si>
  <si>
    <t>РУ7042</t>
  </si>
  <si>
    <t>Максейкин Максим Андреевич</t>
  </si>
  <si>
    <t>РУ7043</t>
  </si>
  <si>
    <t>РУ7044</t>
  </si>
  <si>
    <t>Сивко Лаврентий Петрович</t>
  </si>
  <si>
    <t>РУ7045</t>
  </si>
  <si>
    <t>Ступина Виталина Александровна</t>
  </si>
  <si>
    <t>РУ7046</t>
  </si>
  <si>
    <t>Таабалдиева Аширгуль Кылычбековна</t>
  </si>
  <si>
    <t>РУ7047</t>
  </si>
  <si>
    <t>Тихомиров Яромир Владимирович</t>
  </si>
  <si>
    <t>РУ7048</t>
  </si>
  <si>
    <t>Тумонов Арсен Алмазбекович</t>
  </si>
  <si>
    <t>РУ7049</t>
  </si>
  <si>
    <t xml:space="preserve">Турханбайев Алмазбек Асилбекович </t>
  </si>
  <si>
    <t>РУ7050</t>
  </si>
  <si>
    <t>Чебоксаров Даниил Андреевич</t>
  </si>
  <si>
    <t>РУ7051</t>
  </si>
  <si>
    <t>Черезова Александра Дмитриевна</t>
  </si>
  <si>
    <t>РУ7052</t>
  </si>
  <si>
    <t>Чечельницкая Виолетта Викторовна</t>
  </si>
  <si>
    <t>РУ7053</t>
  </si>
  <si>
    <t>Широкова Екатерина Сергеевна</t>
  </si>
  <si>
    <t>РУ7054</t>
  </si>
  <si>
    <t>Щирский Илья Константинович</t>
  </si>
  <si>
    <t>РУ7055</t>
  </si>
  <si>
    <t>Авраменко София Алексеевна</t>
  </si>
  <si>
    <t>РУ7056</t>
  </si>
  <si>
    <t>7в</t>
  </si>
  <si>
    <t>Антипов Юрий Вячеславович</t>
  </si>
  <si>
    <t>РУ7057</t>
  </si>
  <si>
    <t>РУ7058</t>
  </si>
  <si>
    <t xml:space="preserve">Борисов Давид Сергеевич </t>
  </si>
  <si>
    <t>РУ7059</t>
  </si>
  <si>
    <t>Вигуро Екатерина Александровна</t>
  </si>
  <si>
    <t>РУ7060</t>
  </si>
  <si>
    <t>Габдулина Альбина Ильдаровна</t>
  </si>
  <si>
    <t>РУ7061</t>
  </si>
  <si>
    <t>Горбатенко Ангелина Александровна</t>
  </si>
  <si>
    <t>РУ7062</t>
  </si>
  <si>
    <t>Гуськова София Альбертовна</t>
  </si>
  <si>
    <t>РУ7063</t>
  </si>
  <si>
    <t>Журавлева Ксения Владимировна</t>
  </si>
  <si>
    <t>РУ7064</t>
  </si>
  <si>
    <t>Карканов Игнатий Сергеевич</t>
  </si>
  <si>
    <t>РУ7065</t>
  </si>
  <si>
    <t xml:space="preserve">Конасов Георгий Игоревич </t>
  </si>
  <si>
    <t>РУ7066</t>
  </si>
  <si>
    <t>Коновалова Арина Олеговна</t>
  </si>
  <si>
    <t>РУ7067</t>
  </si>
  <si>
    <t xml:space="preserve">Кожемяко Виктория Владимировна </t>
  </si>
  <si>
    <t>РУ7068</t>
  </si>
  <si>
    <t>Набиуллин Дмитрий Владимирович</t>
  </si>
  <si>
    <t xml:space="preserve">Роговой Роман Николаевич </t>
  </si>
  <si>
    <t>Семяшкина Василиса Ильинична</t>
  </si>
  <si>
    <t>Смирнова Алессия Сергеевна</t>
  </si>
  <si>
    <t>Смирнова Стефания Андреевна</t>
  </si>
  <si>
    <t>Сочка Валерия Вадимовна</t>
  </si>
  <si>
    <t>Сударенков Даниил Александрович</t>
  </si>
  <si>
    <t xml:space="preserve">Таранов Алексей Владимирович </t>
  </si>
  <si>
    <t>Туровец Вероника Романовна</t>
  </si>
  <si>
    <t>Чернова Карина Евгеньевна</t>
  </si>
  <si>
    <t>Муратов Нартилек</t>
  </si>
  <si>
    <t>8 класс</t>
  </si>
  <si>
    <t>Громов Алексей Станиславович</t>
  </si>
  <si>
    <t>РУ8001</t>
  </si>
  <si>
    <t>8б</t>
  </si>
  <si>
    <t>Ермолаева Аксинья Дмитриевна</t>
  </si>
  <si>
    <t>РУ8002</t>
  </si>
  <si>
    <t>Калыкова Айзирек Улукбековна</t>
  </si>
  <si>
    <t>РУ8003</t>
  </si>
  <si>
    <t>РУ8004</t>
  </si>
  <si>
    <t>Коряк Денис Романович</t>
  </si>
  <si>
    <t>РУ8005</t>
  </si>
  <si>
    <t>Кучерявенко Елизавета Владиславовна</t>
  </si>
  <si>
    <t>РУ8006</t>
  </si>
  <si>
    <t>Попова Софья Евгеньевна</t>
  </si>
  <si>
    <t>РУ8007</t>
  </si>
  <si>
    <t>Смирнова Владислава Андреевна</t>
  </si>
  <si>
    <t>РУ8008</t>
  </si>
  <si>
    <t>Стяжкин Андрей Игоревич</t>
  </si>
  <si>
    <t>РУ8009</t>
  </si>
  <si>
    <t>Тимошенко Максим Александрович</t>
  </si>
  <si>
    <t>РУ8010</t>
  </si>
  <si>
    <t>Ткачук Марьяна Сергеевна</t>
  </si>
  <si>
    <t>РУ8011</t>
  </si>
  <si>
    <t>Устинова Яна Тарасовна</t>
  </si>
  <si>
    <t>РУ8012</t>
  </si>
  <si>
    <t>Устюгов Владислав Игоревич</t>
  </si>
  <si>
    <t>РУ8013</t>
  </si>
  <si>
    <t>Фирсов Алексей Павлович</t>
  </si>
  <si>
    <t>РУ8014</t>
  </si>
  <si>
    <t>Хохлова Анастасия Вячеславовна</t>
  </si>
  <si>
    <t>РУ8015</t>
  </si>
  <si>
    <t>Кащавцев Артем Сергеевич</t>
  </si>
  <si>
    <t>РУ8016</t>
  </si>
  <si>
    <t>8а</t>
  </si>
  <si>
    <t>Рябцева Ульяна Андреевна</t>
  </si>
  <si>
    <t>РУ8017</t>
  </si>
  <si>
    <t>Герман Александра Руслановна</t>
  </si>
  <si>
    <t>РУ8018</t>
  </si>
  <si>
    <t>8в</t>
  </si>
  <si>
    <t>РУ8019</t>
  </si>
  <si>
    <t>РУ8020</t>
  </si>
  <si>
    <t>Федосенко Елизавета Юрьевна</t>
  </si>
  <si>
    <t>РУ8021</t>
  </si>
  <si>
    <t>Савкин Михаил Леонидович</t>
  </si>
  <si>
    <t>РУ8022</t>
  </si>
  <si>
    <t>Столповская Таисия Алексеевна</t>
  </si>
  <si>
    <t>РУ8023</t>
  </si>
  <si>
    <t>Быкадоров Кирилл Евгеньевич</t>
  </si>
  <si>
    <t>РУ8024</t>
  </si>
  <si>
    <t>Казаченко Ева Александровна</t>
  </si>
  <si>
    <t>РУ8025</t>
  </si>
  <si>
    <t>Бубнова Вероника Павловна</t>
  </si>
  <si>
    <t>РУ8026</t>
  </si>
  <si>
    <t>Сурнина Софья Александровна</t>
  </si>
  <si>
    <t>РУ8027</t>
  </si>
  <si>
    <t>Панченко Константин Сергеевич</t>
  </si>
  <si>
    <t>РУ8028</t>
  </si>
  <si>
    <t>Бычков Марк Максимович</t>
  </si>
  <si>
    <t>РУ8029</t>
  </si>
  <si>
    <t>Деминовский Савелий Владиславович</t>
  </si>
  <si>
    <t>РУ8030</t>
  </si>
  <si>
    <t>Бугаев Эдгар Николаевич</t>
  </si>
  <si>
    <t>РУ8031</t>
  </si>
  <si>
    <t xml:space="preserve">Андрущук Тихон Дмитриевич </t>
  </si>
  <si>
    <t>РУ8032</t>
  </si>
  <si>
    <t>Винокурова Анна Дмитриевна</t>
  </si>
  <si>
    <t>Васина Анна Максимовна</t>
  </si>
  <si>
    <t>Бороздина Ангелина Александровна</t>
  </si>
  <si>
    <t>зад. 8</t>
  </si>
  <si>
    <t>9 класс</t>
  </si>
  <si>
    <t>Гаджимурадов Абдулмеджид Абдулкадирович</t>
  </si>
  <si>
    <t>РУ9001</t>
  </si>
  <si>
    <t>9б</t>
  </si>
  <si>
    <t>Грицкевич Диана Павловна</t>
  </si>
  <si>
    <t>РУ9002</t>
  </si>
  <si>
    <t>Данющенков Артем Сергеевич</t>
  </si>
  <si>
    <t>РУ9003</t>
  </si>
  <si>
    <t>Ковальская Мария Сергеевна</t>
  </si>
  <si>
    <t>РУ9004</t>
  </si>
  <si>
    <t>Семенец Валерия Юрьевна</t>
  </si>
  <si>
    <t>РУ9005</t>
  </si>
  <si>
    <t>Сушко Арина Антоновна</t>
  </si>
  <si>
    <t>РУ9006</t>
  </si>
  <si>
    <t>Шулик Арсен Алексеевич</t>
  </si>
  <si>
    <t>РУ9007</t>
  </si>
  <si>
    <t>Петиш Максим Александрович</t>
  </si>
  <si>
    <t>РУ9008</t>
  </si>
  <si>
    <t>9в</t>
  </si>
  <si>
    <t>Савочкин Артем Богданович</t>
  </si>
  <si>
    <t>РУ9009</t>
  </si>
  <si>
    <t>Соколова Софья Вадимовна</t>
  </si>
  <si>
    <t>РУ9010</t>
  </si>
  <si>
    <t>Сударенкова Виктория Александровна</t>
  </si>
  <si>
    <t>РУ9011</t>
  </si>
  <si>
    <t>Ташполотова Гульзина Алишеровна</t>
  </si>
  <si>
    <t>РУ9012</t>
  </si>
  <si>
    <t>Кошелева Лолита Александровна</t>
  </si>
  <si>
    <t>РУ9013</t>
  </si>
  <si>
    <t>9а</t>
  </si>
  <si>
    <t>Бурганова Руслана Денисовна</t>
  </si>
  <si>
    <t>РУ9014</t>
  </si>
  <si>
    <t>Дениченко Арина Руслановна</t>
  </si>
  <si>
    <t>РУ9015</t>
  </si>
  <si>
    <t>Потлова Елизавета Евгеньевна</t>
  </si>
  <si>
    <t>РУ9016</t>
  </si>
  <si>
    <t>10 класс</t>
  </si>
  <si>
    <t>Арнаутов Матвей Сергеевич</t>
  </si>
  <si>
    <t>РУ1003</t>
  </si>
  <si>
    <t>Архипова Маргарита Николаевна</t>
  </si>
  <si>
    <t>РУ1004</t>
  </si>
  <si>
    <t>Верзун Тимофей Игоревич</t>
  </si>
  <si>
    <t>РУ1005</t>
  </si>
  <si>
    <t>Геннинг Екатерина Николаевна</t>
  </si>
  <si>
    <t>РУ1006</t>
  </si>
  <si>
    <t>Добрина Софья Олеговна</t>
  </si>
  <si>
    <t>РУ1007</t>
  </si>
  <si>
    <t>Заиченко Екатерина Вячеславовна</t>
  </si>
  <si>
    <t>РУ1008</t>
  </si>
  <si>
    <t>Капустин Степан Николаевич</t>
  </si>
  <si>
    <t>РУ1009</t>
  </si>
  <si>
    <t>Кубашевский Александр Витальевич</t>
  </si>
  <si>
    <t>РУ1010</t>
  </si>
  <si>
    <t>Ляхов Иван Александрович</t>
  </si>
  <si>
    <t>РУ1011</t>
  </si>
  <si>
    <t>Молокович Антон Сергеевич</t>
  </si>
  <si>
    <t>РУ1012</t>
  </si>
  <si>
    <t>Нерсесян Михаил Евгеньевич</t>
  </si>
  <si>
    <t>РУ1013</t>
  </si>
  <si>
    <t>Семенова Алекса Алексеевна</t>
  </si>
  <si>
    <t>РУ1014</t>
  </si>
  <si>
    <t>Скрипник Стефания Вадимовна</t>
  </si>
  <si>
    <t>РУ1015</t>
  </si>
  <si>
    <t>Фомин Федор Александрович</t>
  </si>
  <si>
    <t>РУ1016</t>
  </si>
  <si>
    <t>Шушков Вячеслав Витальевич</t>
  </si>
  <si>
    <t>Эдигова Кира Анатольевна</t>
  </si>
  <si>
    <t>11 класс</t>
  </si>
  <si>
    <t>Титаренко Никита Вадимович</t>
  </si>
  <si>
    <t>РУ1101</t>
  </si>
  <si>
    <t>Вильховая Юлия Сергеевна</t>
  </si>
  <si>
    <t>РУ1102</t>
  </si>
  <si>
    <t>Евсеенков Артём Юрьевич</t>
  </si>
  <si>
    <t>РУ1103</t>
  </si>
  <si>
    <t>Кудрон Арина Мирославовна</t>
  </si>
  <si>
    <t>РУ1104</t>
  </si>
  <si>
    <t>Некрасова Екатерина Константиновна</t>
  </si>
  <si>
    <t>РУ1105</t>
  </si>
  <si>
    <t>Юсупова Лиана Юсуповна</t>
  </si>
  <si>
    <t>РУ1106</t>
  </si>
  <si>
    <t>Быкадоров Никита Евгеньевич</t>
  </si>
  <si>
    <t>РУ1107</t>
  </si>
  <si>
    <t>Шахов Максим Антонович</t>
  </si>
  <si>
    <t>РУ1108</t>
  </si>
  <si>
    <t>Дроздов Иван Иванович</t>
  </si>
  <si>
    <t>РУ1109</t>
  </si>
  <si>
    <t>призер</t>
  </si>
  <si>
    <t>участник</t>
  </si>
  <si>
    <t>победитель</t>
  </si>
  <si>
    <t>РУ1001</t>
  </si>
  <si>
    <t>РУ1002</t>
  </si>
  <si>
    <t>Итоговые результаты школьного этапа всероссийской олимпиады 2024 года по русскому языку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</si>
</sst>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2"/>
      <color theme="1"/>
      <name val="Times New Roman"/>
    </font>
    <font>
      <b/>
      <sz val="18"/>
      <name val="Times New Roman"/>
    </font>
    <font>
      <b/>
      <sz val="12"/>
      <name val="Times New Roman"/>
    </font>
    <font>
      <sz val="12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rgb="FFF2DCDB"/>
        <bgColor rgb="FFF2DCDB"/>
      </patternFill>
    </fill>
    <fill>
      <patternFill patternType="solid">
        <fgColor rgb="FFF3DCDB"/>
        <bgColor rgb="FFF3DCDB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49" fontId="4" fillId="3" borderId="1" xfId="0" applyNumberFormat="1" applyFont="1" applyFill="1" applyBorder="1" applyAlignment="1">
      <alignment horizontal="left" vertical="center"/>
    </xf>
    <xf numFmtId="1" fontId="4" fillId="4" borderId="2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1" fontId="4" fillId="4" borderId="3" xfId="0" applyNumberFormat="1" applyFont="1" applyFill="1" applyBorder="1" applyAlignment="1">
      <alignment horizontal="center" vertical="center" wrapText="1"/>
    </xf>
    <xf numFmtId="1" fontId="4" fillId="5" borderId="3" xfId="0" applyNumberFormat="1" applyFont="1" applyFill="1" applyBorder="1" applyAlignment="1">
      <alignment horizontal="center" vertical="center" wrapText="1"/>
    </xf>
    <xf numFmtId="1" fontId="4" fillId="3" borderId="4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/>
    <xf numFmtId="1" fontId="3" fillId="2" borderId="1" xfId="0" applyNumberFormat="1" applyFont="1" applyFill="1" applyBorder="1" applyAlignment="1">
      <alignment horizontal="center"/>
    </xf>
    <xf numFmtId="10" fontId="3" fillId="2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vertical="top"/>
    </xf>
    <xf numFmtId="1" fontId="4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top"/>
    </xf>
    <xf numFmtId="1" fontId="4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 vertical="center"/>
    </xf>
    <xf numFmtId="1" fontId="4" fillId="4" borderId="4" xfId="0" applyNumberFormat="1" applyFont="1" applyFill="1" applyBorder="1" applyAlignment="1">
      <alignment horizontal="center" vertical="center" wrapText="1"/>
    </xf>
    <xf numFmtId="1" fontId="4" fillId="5" borderId="4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1" fontId="4" fillId="5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center"/>
    </xf>
    <xf numFmtId="1" fontId="4" fillId="3" borderId="0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zoomScale="90" workbookViewId="0">
      <selection sqref="A1:N1"/>
    </sheetView>
  </sheetViews>
  <sheetFormatPr defaultColWidth="9.140625" defaultRowHeight="15.75" x14ac:dyDescent="0.25"/>
  <cols>
    <col min="1" max="1" width="45.140625" style="1" customWidth="1"/>
    <col min="2" max="2" width="8.42578125" style="1" bestFit="1" customWidth="1"/>
    <col min="3" max="3" width="9.140625" style="1"/>
    <col min="4" max="4" width="39.85546875" style="1" customWidth="1"/>
    <col min="5" max="5" width="37.140625" style="1" customWidth="1"/>
    <col min="6" max="13" width="9.140625" style="1"/>
    <col min="14" max="14" width="12.85546875" style="1" bestFit="1" customWidth="1"/>
    <col min="15" max="16384" width="9.140625" style="1"/>
  </cols>
  <sheetData>
    <row r="1" spans="1:14" ht="22.5" x14ac:dyDescent="0.25">
      <c r="A1" s="36" t="s">
        <v>754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3" t="s">
        <v>12</v>
      </c>
      <c r="N2" s="2" t="s">
        <v>13</v>
      </c>
    </row>
    <row r="3" spans="1:14" x14ac:dyDescent="0.25">
      <c r="A3" s="37" t="s">
        <v>14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x14ac:dyDescent="0.25">
      <c r="A4" s="4" t="s">
        <v>52</v>
      </c>
      <c r="B4" s="4" t="s">
        <v>53</v>
      </c>
      <c r="C4" s="5" t="s">
        <v>17</v>
      </c>
      <c r="D4" s="6" t="s">
        <v>18</v>
      </c>
      <c r="E4" s="7" t="s">
        <v>19</v>
      </c>
      <c r="F4" s="8">
        <v>4</v>
      </c>
      <c r="G4" s="8">
        <v>2</v>
      </c>
      <c r="H4" s="8">
        <v>2</v>
      </c>
      <c r="I4" s="8">
        <v>3</v>
      </c>
      <c r="J4" s="8">
        <v>2</v>
      </c>
      <c r="K4" s="8">
        <v>2</v>
      </c>
      <c r="L4" s="9">
        <f t="shared" ref="L4:L35" si="0">SUM(F4:K4)</f>
        <v>15</v>
      </c>
      <c r="M4" s="3">
        <f t="shared" ref="M4:M35" si="1">L4/24</f>
        <v>0.625</v>
      </c>
      <c r="N4" s="10" t="s">
        <v>751</v>
      </c>
    </row>
    <row r="5" spans="1:14" x14ac:dyDescent="0.25">
      <c r="A5" s="4" t="s">
        <v>40</v>
      </c>
      <c r="B5" s="4" t="s">
        <v>41</v>
      </c>
      <c r="C5" s="5" t="s">
        <v>17</v>
      </c>
      <c r="D5" s="6" t="s">
        <v>18</v>
      </c>
      <c r="E5" s="7" t="s">
        <v>19</v>
      </c>
      <c r="F5" s="11">
        <v>4</v>
      </c>
      <c r="G5" s="11">
        <v>2</v>
      </c>
      <c r="H5" s="11">
        <v>2</v>
      </c>
      <c r="I5" s="11">
        <v>3</v>
      </c>
      <c r="J5" s="11">
        <v>1</v>
      </c>
      <c r="K5" s="11">
        <v>2</v>
      </c>
      <c r="L5" s="9">
        <f t="shared" si="0"/>
        <v>14</v>
      </c>
      <c r="M5" s="3">
        <f t="shared" si="1"/>
        <v>0.58333333333333337</v>
      </c>
      <c r="N5" s="10" t="s">
        <v>749</v>
      </c>
    </row>
    <row r="6" spans="1:14" x14ac:dyDescent="0.25">
      <c r="A6" s="4" t="s">
        <v>54</v>
      </c>
      <c r="B6" s="4" t="s">
        <v>55</v>
      </c>
      <c r="C6" s="5" t="s">
        <v>17</v>
      </c>
      <c r="D6" s="6" t="s">
        <v>18</v>
      </c>
      <c r="E6" s="7" t="s">
        <v>19</v>
      </c>
      <c r="F6" s="11">
        <v>4</v>
      </c>
      <c r="G6" s="11">
        <v>2</v>
      </c>
      <c r="H6" s="11">
        <v>2</v>
      </c>
      <c r="I6" s="11">
        <v>3</v>
      </c>
      <c r="J6" s="11">
        <v>1</v>
      </c>
      <c r="K6" s="11">
        <v>2</v>
      </c>
      <c r="L6" s="9">
        <f t="shared" si="0"/>
        <v>14</v>
      </c>
      <c r="M6" s="3">
        <f t="shared" si="1"/>
        <v>0.58333333333333337</v>
      </c>
      <c r="N6" s="10" t="s">
        <v>749</v>
      </c>
    </row>
    <row r="7" spans="1:14" x14ac:dyDescent="0.25">
      <c r="A7" s="4" t="s">
        <v>50</v>
      </c>
      <c r="B7" s="4" t="s">
        <v>51</v>
      </c>
      <c r="C7" s="5" t="s">
        <v>17</v>
      </c>
      <c r="D7" s="6" t="s">
        <v>18</v>
      </c>
      <c r="E7" s="7" t="s">
        <v>19</v>
      </c>
      <c r="F7" s="11">
        <v>3</v>
      </c>
      <c r="G7" s="11">
        <v>2</v>
      </c>
      <c r="H7" s="11">
        <v>2</v>
      </c>
      <c r="I7" s="11">
        <v>3</v>
      </c>
      <c r="J7" s="11">
        <v>1</v>
      </c>
      <c r="K7" s="11">
        <v>2</v>
      </c>
      <c r="L7" s="9">
        <f t="shared" si="0"/>
        <v>13</v>
      </c>
      <c r="M7" s="3">
        <f t="shared" si="1"/>
        <v>0.54166666666666663</v>
      </c>
      <c r="N7" s="10" t="s">
        <v>749</v>
      </c>
    </row>
    <row r="8" spans="1:14" x14ac:dyDescent="0.25">
      <c r="A8" s="4" t="s">
        <v>30</v>
      </c>
      <c r="B8" s="4" t="s">
        <v>31</v>
      </c>
      <c r="C8" s="5" t="s">
        <v>17</v>
      </c>
      <c r="D8" s="6" t="s">
        <v>18</v>
      </c>
      <c r="E8" s="7" t="s">
        <v>19</v>
      </c>
      <c r="F8" s="11">
        <v>4</v>
      </c>
      <c r="G8" s="11">
        <v>2</v>
      </c>
      <c r="H8" s="11">
        <v>2</v>
      </c>
      <c r="I8" s="11">
        <v>0</v>
      </c>
      <c r="J8" s="11">
        <v>1</v>
      </c>
      <c r="K8" s="11">
        <v>3</v>
      </c>
      <c r="L8" s="9">
        <f t="shared" si="0"/>
        <v>12</v>
      </c>
      <c r="M8" s="3">
        <f t="shared" si="1"/>
        <v>0.5</v>
      </c>
      <c r="N8" s="10" t="s">
        <v>749</v>
      </c>
    </row>
    <row r="9" spans="1:14" x14ac:dyDescent="0.25">
      <c r="A9" s="4" t="s">
        <v>148</v>
      </c>
      <c r="B9" s="4" t="s">
        <v>141</v>
      </c>
      <c r="C9" s="5" t="s">
        <v>128</v>
      </c>
      <c r="D9" s="6" t="s">
        <v>18</v>
      </c>
      <c r="E9" s="7" t="s">
        <v>129</v>
      </c>
      <c r="F9" s="29">
        <v>3</v>
      </c>
      <c r="G9" s="29">
        <v>1</v>
      </c>
      <c r="H9" s="29">
        <v>2</v>
      </c>
      <c r="I9" s="29">
        <v>3</v>
      </c>
      <c r="J9" s="29">
        <v>0</v>
      </c>
      <c r="K9" s="29">
        <v>3</v>
      </c>
      <c r="L9" s="9">
        <f t="shared" si="0"/>
        <v>12</v>
      </c>
      <c r="M9" s="3">
        <f t="shared" si="1"/>
        <v>0.5</v>
      </c>
      <c r="N9" s="10" t="s">
        <v>749</v>
      </c>
    </row>
    <row r="10" spans="1:14" x14ac:dyDescent="0.25">
      <c r="A10" s="4" t="s">
        <v>122</v>
      </c>
      <c r="B10" s="4" t="s">
        <v>119</v>
      </c>
      <c r="C10" s="5" t="s">
        <v>74</v>
      </c>
      <c r="D10" s="6" t="s">
        <v>18</v>
      </c>
      <c r="E10" s="7" t="s">
        <v>75</v>
      </c>
      <c r="F10" s="12">
        <v>2</v>
      </c>
      <c r="G10" s="12">
        <v>0</v>
      </c>
      <c r="H10" s="12">
        <v>2</v>
      </c>
      <c r="I10" s="12">
        <v>3</v>
      </c>
      <c r="J10" s="12">
        <v>2</v>
      </c>
      <c r="K10" s="12">
        <v>1</v>
      </c>
      <c r="L10" s="9">
        <f t="shared" si="0"/>
        <v>10</v>
      </c>
      <c r="M10" s="3">
        <f t="shared" si="1"/>
        <v>0.41666666666666669</v>
      </c>
      <c r="N10" s="10" t="s">
        <v>750</v>
      </c>
    </row>
    <row r="11" spans="1:14" x14ac:dyDescent="0.25">
      <c r="A11" s="4" t="s">
        <v>154</v>
      </c>
      <c r="B11" s="4" t="s">
        <v>147</v>
      </c>
      <c r="C11" s="5" t="s">
        <v>128</v>
      </c>
      <c r="D11" s="6" t="s">
        <v>18</v>
      </c>
      <c r="E11" s="7" t="s">
        <v>129</v>
      </c>
      <c r="F11" s="29">
        <v>3</v>
      </c>
      <c r="G11" s="29">
        <v>2</v>
      </c>
      <c r="H11" s="29">
        <v>2</v>
      </c>
      <c r="I11" s="29">
        <v>2</v>
      </c>
      <c r="J11" s="29">
        <v>0</v>
      </c>
      <c r="K11" s="29">
        <v>1</v>
      </c>
      <c r="L11" s="9">
        <f t="shared" si="0"/>
        <v>10</v>
      </c>
      <c r="M11" s="3">
        <f t="shared" si="1"/>
        <v>0.41666666666666669</v>
      </c>
      <c r="N11" s="10" t="s">
        <v>750</v>
      </c>
    </row>
    <row r="12" spans="1:14" x14ac:dyDescent="0.25">
      <c r="A12" s="4" t="s">
        <v>156</v>
      </c>
      <c r="B12" s="4" t="s">
        <v>149</v>
      </c>
      <c r="C12" s="5" t="s">
        <v>128</v>
      </c>
      <c r="D12" s="6" t="s">
        <v>18</v>
      </c>
      <c r="E12" s="7" t="s">
        <v>129</v>
      </c>
      <c r="F12" s="29">
        <v>3</v>
      </c>
      <c r="G12" s="29">
        <v>2</v>
      </c>
      <c r="H12" s="29">
        <v>2</v>
      </c>
      <c r="I12" s="29">
        <v>2</v>
      </c>
      <c r="J12" s="29">
        <v>0</v>
      </c>
      <c r="K12" s="29">
        <v>1</v>
      </c>
      <c r="L12" s="9">
        <f t="shared" si="0"/>
        <v>10</v>
      </c>
      <c r="M12" s="3">
        <f t="shared" si="1"/>
        <v>0.41666666666666669</v>
      </c>
      <c r="N12" s="10" t="s">
        <v>750</v>
      </c>
    </row>
    <row r="13" spans="1:14" x14ac:dyDescent="0.25">
      <c r="A13" s="4" t="s">
        <v>159</v>
      </c>
      <c r="B13" s="4" t="s">
        <v>151</v>
      </c>
      <c r="C13" s="5" t="s">
        <v>128</v>
      </c>
      <c r="D13" s="6" t="s">
        <v>18</v>
      </c>
      <c r="E13" s="7" t="s">
        <v>129</v>
      </c>
      <c r="F13" s="29">
        <v>3</v>
      </c>
      <c r="G13" s="29">
        <v>2</v>
      </c>
      <c r="H13" s="29">
        <v>2</v>
      </c>
      <c r="I13" s="29">
        <v>2</v>
      </c>
      <c r="J13" s="29">
        <v>0</v>
      </c>
      <c r="K13" s="29">
        <v>1</v>
      </c>
      <c r="L13" s="9">
        <f t="shared" si="0"/>
        <v>10</v>
      </c>
      <c r="M13" s="3">
        <f t="shared" si="1"/>
        <v>0.41666666666666669</v>
      </c>
      <c r="N13" s="10" t="s">
        <v>750</v>
      </c>
    </row>
    <row r="14" spans="1:14" ht="15" customHeight="1" x14ac:dyDescent="0.25">
      <c r="A14" s="4" t="s">
        <v>163</v>
      </c>
      <c r="B14" s="4" t="s">
        <v>155</v>
      </c>
      <c r="C14" s="5" t="s">
        <v>128</v>
      </c>
      <c r="D14" s="6" t="s">
        <v>18</v>
      </c>
      <c r="E14" s="7" t="s">
        <v>129</v>
      </c>
      <c r="F14" s="29">
        <v>3</v>
      </c>
      <c r="G14" s="29">
        <v>2</v>
      </c>
      <c r="H14" s="29">
        <v>2</v>
      </c>
      <c r="I14" s="29">
        <v>2</v>
      </c>
      <c r="J14" s="29">
        <v>0</v>
      </c>
      <c r="K14" s="29">
        <v>1</v>
      </c>
      <c r="L14" s="9">
        <f t="shared" si="0"/>
        <v>10</v>
      </c>
      <c r="M14" s="3">
        <f t="shared" si="1"/>
        <v>0.41666666666666669</v>
      </c>
      <c r="N14" s="10" t="s">
        <v>750</v>
      </c>
    </row>
    <row r="15" spans="1:14" x14ac:dyDescent="0.25">
      <c r="A15" s="4" t="s">
        <v>130</v>
      </c>
      <c r="B15" s="4" t="s">
        <v>123</v>
      </c>
      <c r="C15" s="5" t="s">
        <v>128</v>
      </c>
      <c r="D15" s="6" t="s">
        <v>18</v>
      </c>
      <c r="E15" s="7" t="s">
        <v>129</v>
      </c>
      <c r="F15" s="29">
        <v>2</v>
      </c>
      <c r="G15" s="29">
        <v>2</v>
      </c>
      <c r="H15" s="29">
        <v>2</v>
      </c>
      <c r="I15" s="29">
        <v>2</v>
      </c>
      <c r="J15" s="29">
        <v>0</v>
      </c>
      <c r="K15" s="29">
        <v>1</v>
      </c>
      <c r="L15" s="9">
        <f t="shared" si="0"/>
        <v>9</v>
      </c>
      <c r="M15" s="3">
        <f t="shared" si="1"/>
        <v>0.375</v>
      </c>
      <c r="N15" s="10" t="s">
        <v>750</v>
      </c>
    </row>
    <row r="16" spans="1:14" x14ac:dyDescent="0.25">
      <c r="A16" s="4" t="s">
        <v>136</v>
      </c>
      <c r="B16" s="4" t="s">
        <v>127</v>
      </c>
      <c r="C16" s="5" t="s">
        <v>128</v>
      </c>
      <c r="D16" s="6" t="s">
        <v>18</v>
      </c>
      <c r="E16" s="7" t="s">
        <v>129</v>
      </c>
      <c r="F16" s="29">
        <v>3</v>
      </c>
      <c r="G16" s="29">
        <v>2</v>
      </c>
      <c r="H16" s="29">
        <v>2</v>
      </c>
      <c r="I16" s="29">
        <v>1</v>
      </c>
      <c r="J16" s="29">
        <v>0</v>
      </c>
      <c r="K16" s="29">
        <v>1</v>
      </c>
      <c r="L16" s="9">
        <f t="shared" si="0"/>
        <v>9</v>
      </c>
      <c r="M16" s="3">
        <f t="shared" si="1"/>
        <v>0.375</v>
      </c>
      <c r="N16" s="10" t="s">
        <v>750</v>
      </c>
    </row>
    <row r="17" spans="1:14" x14ac:dyDescent="0.25">
      <c r="A17" s="4" t="s">
        <v>138</v>
      </c>
      <c r="B17" s="4" t="s">
        <v>131</v>
      </c>
      <c r="C17" s="5" t="s">
        <v>128</v>
      </c>
      <c r="D17" s="6" t="s">
        <v>18</v>
      </c>
      <c r="E17" s="7" t="s">
        <v>129</v>
      </c>
      <c r="F17" s="29">
        <v>2</v>
      </c>
      <c r="G17" s="29">
        <v>2</v>
      </c>
      <c r="H17" s="29">
        <v>1</v>
      </c>
      <c r="I17" s="29">
        <v>1</v>
      </c>
      <c r="J17" s="29">
        <v>0</v>
      </c>
      <c r="K17" s="29">
        <v>3</v>
      </c>
      <c r="L17" s="9">
        <f t="shared" si="0"/>
        <v>9</v>
      </c>
      <c r="M17" s="3">
        <f t="shared" si="1"/>
        <v>0.375</v>
      </c>
      <c r="N17" s="10" t="s">
        <v>750</v>
      </c>
    </row>
    <row r="18" spans="1:14" x14ac:dyDescent="0.25">
      <c r="A18" s="4" t="s">
        <v>64</v>
      </c>
      <c r="B18" s="4" t="s">
        <v>65</v>
      </c>
      <c r="C18" s="5" t="s">
        <v>17</v>
      </c>
      <c r="D18" s="6" t="s">
        <v>18</v>
      </c>
      <c r="E18" s="7" t="s">
        <v>19</v>
      </c>
      <c r="F18" s="11">
        <v>3</v>
      </c>
      <c r="G18" s="11">
        <v>0</v>
      </c>
      <c r="H18" s="11">
        <v>2</v>
      </c>
      <c r="I18" s="11">
        <v>2</v>
      </c>
      <c r="J18" s="11">
        <v>0</v>
      </c>
      <c r="K18" s="11">
        <v>1</v>
      </c>
      <c r="L18" s="9">
        <f t="shared" si="0"/>
        <v>8</v>
      </c>
      <c r="M18" s="3">
        <f t="shared" si="1"/>
        <v>0.33333333333333331</v>
      </c>
      <c r="N18" s="10" t="s">
        <v>750</v>
      </c>
    </row>
    <row r="19" spans="1:14" x14ac:dyDescent="0.25">
      <c r="A19" s="4" t="s">
        <v>132</v>
      </c>
      <c r="B19" s="4" t="s">
        <v>125</v>
      </c>
      <c r="C19" s="5" t="s">
        <v>128</v>
      </c>
      <c r="D19" s="6" t="s">
        <v>18</v>
      </c>
      <c r="E19" s="7" t="s">
        <v>129</v>
      </c>
      <c r="F19" s="29">
        <v>3</v>
      </c>
      <c r="G19" s="29">
        <v>2</v>
      </c>
      <c r="H19" s="29">
        <v>1</v>
      </c>
      <c r="I19" s="29">
        <v>1</v>
      </c>
      <c r="J19" s="29">
        <v>0</v>
      </c>
      <c r="K19" s="29">
        <v>1</v>
      </c>
      <c r="L19" s="9">
        <f t="shared" si="0"/>
        <v>8</v>
      </c>
      <c r="M19" s="3">
        <f t="shared" si="1"/>
        <v>0.33333333333333331</v>
      </c>
      <c r="N19" s="10" t="s">
        <v>750</v>
      </c>
    </row>
    <row r="20" spans="1:14" x14ac:dyDescent="0.25">
      <c r="A20" s="4" t="s">
        <v>144</v>
      </c>
      <c r="B20" s="4" t="s">
        <v>137</v>
      </c>
      <c r="C20" s="5" t="s">
        <v>128</v>
      </c>
      <c r="D20" s="6" t="s">
        <v>18</v>
      </c>
      <c r="E20" s="7" t="s">
        <v>129</v>
      </c>
      <c r="F20" s="29">
        <v>0</v>
      </c>
      <c r="G20" s="29">
        <v>2</v>
      </c>
      <c r="H20" s="29">
        <v>2</v>
      </c>
      <c r="I20" s="29">
        <v>2</v>
      </c>
      <c r="J20" s="29">
        <v>0</v>
      </c>
      <c r="K20" s="29">
        <v>2</v>
      </c>
      <c r="L20" s="9">
        <f t="shared" si="0"/>
        <v>8</v>
      </c>
      <c r="M20" s="3">
        <f t="shared" si="1"/>
        <v>0.33333333333333331</v>
      </c>
      <c r="N20" s="10" t="s">
        <v>750</v>
      </c>
    </row>
    <row r="21" spans="1:14" x14ac:dyDescent="0.25">
      <c r="A21" s="4" t="s">
        <v>146</v>
      </c>
      <c r="B21" s="4" t="s">
        <v>139</v>
      </c>
      <c r="C21" s="5" t="s">
        <v>128</v>
      </c>
      <c r="D21" s="6" t="s">
        <v>18</v>
      </c>
      <c r="E21" s="7" t="s">
        <v>129</v>
      </c>
      <c r="F21" s="29">
        <v>0</v>
      </c>
      <c r="G21" s="29">
        <v>2</v>
      </c>
      <c r="H21" s="29">
        <v>2</v>
      </c>
      <c r="I21" s="29">
        <v>3</v>
      </c>
      <c r="J21" s="29">
        <v>0</v>
      </c>
      <c r="K21" s="29">
        <v>1</v>
      </c>
      <c r="L21" s="9">
        <f t="shared" si="0"/>
        <v>8</v>
      </c>
      <c r="M21" s="3">
        <f t="shared" si="1"/>
        <v>0.33333333333333331</v>
      </c>
      <c r="N21" s="10" t="s">
        <v>750</v>
      </c>
    </row>
    <row r="22" spans="1:14" x14ac:dyDescent="0.25">
      <c r="A22" s="4" t="s">
        <v>168</v>
      </c>
      <c r="B22" s="4" t="s">
        <v>160</v>
      </c>
      <c r="C22" s="5" t="s">
        <v>128</v>
      </c>
      <c r="D22" s="6" t="s">
        <v>18</v>
      </c>
      <c r="E22" s="7" t="s">
        <v>129</v>
      </c>
      <c r="F22" s="29">
        <v>3</v>
      </c>
      <c r="G22" s="29">
        <v>2</v>
      </c>
      <c r="H22" s="29">
        <v>2</v>
      </c>
      <c r="I22" s="29">
        <v>1</v>
      </c>
      <c r="J22" s="29">
        <v>0</v>
      </c>
      <c r="K22" s="29">
        <v>0</v>
      </c>
      <c r="L22" s="9">
        <f t="shared" si="0"/>
        <v>8</v>
      </c>
      <c r="M22" s="3">
        <f t="shared" si="1"/>
        <v>0.33333333333333331</v>
      </c>
      <c r="N22" s="10" t="s">
        <v>750</v>
      </c>
    </row>
    <row r="23" spans="1:14" x14ac:dyDescent="0.25">
      <c r="A23" s="4" t="s">
        <v>170</v>
      </c>
      <c r="B23" s="4" t="s">
        <v>164</v>
      </c>
      <c r="C23" s="5" t="s">
        <v>128</v>
      </c>
      <c r="D23" s="6" t="s">
        <v>18</v>
      </c>
      <c r="E23" s="7" t="s">
        <v>129</v>
      </c>
      <c r="F23" s="29">
        <v>3</v>
      </c>
      <c r="G23" s="29">
        <v>1</v>
      </c>
      <c r="H23" s="29">
        <v>2</v>
      </c>
      <c r="I23" s="29">
        <v>1</v>
      </c>
      <c r="J23" s="29">
        <v>0</v>
      </c>
      <c r="K23" s="29">
        <v>1</v>
      </c>
      <c r="L23" s="9">
        <f t="shared" si="0"/>
        <v>8</v>
      </c>
      <c r="M23" s="3">
        <f t="shared" si="1"/>
        <v>0.33333333333333331</v>
      </c>
      <c r="N23" s="10" t="s">
        <v>750</v>
      </c>
    </row>
    <row r="24" spans="1:14" x14ac:dyDescent="0.25">
      <c r="A24" s="4" t="s">
        <v>28</v>
      </c>
      <c r="B24" s="4" t="s">
        <v>29</v>
      </c>
      <c r="C24" s="5" t="s">
        <v>17</v>
      </c>
      <c r="D24" s="6" t="s">
        <v>18</v>
      </c>
      <c r="E24" s="7" t="s">
        <v>19</v>
      </c>
      <c r="F24" s="11">
        <v>2</v>
      </c>
      <c r="G24" s="11">
        <v>1</v>
      </c>
      <c r="H24" s="11">
        <v>2</v>
      </c>
      <c r="I24" s="11">
        <v>1</v>
      </c>
      <c r="J24" s="11">
        <v>0</v>
      </c>
      <c r="K24" s="11">
        <v>1</v>
      </c>
      <c r="L24" s="9">
        <f t="shared" si="0"/>
        <v>7</v>
      </c>
      <c r="M24" s="3">
        <f t="shared" si="1"/>
        <v>0.29166666666666669</v>
      </c>
      <c r="N24" s="10" t="s">
        <v>750</v>
      </c>
    </row>
    <row r="25" spans="1:14" x14ac:dyDescent="0.25">
      <c r="A25" s="4" t="s">
        <v>44</v>
      </c>
      <c r="B25" s="4" t="s">
        <v>45</v>
      </c>
      <c r="C25" s="5" t="s">
        <v>17</v>
      </c>
      <c r="D25" s="6" t="s">
        <v>18</v>
      </c>
      <c r="E25" s="7" t="s">
        <v>19</v>
      </c>
      <c r="F25" s="11">
        <v>0</v>
      </c>
      <c r="G25" s="11">
        <v>2</v>
      </c>
      <c r="H25" s="11">
        <v>1</v>
      </c>
      <c r="I25" s="11">
        <v>2</v>
      </c>
      <c r="J25" s="11">
        <v>0</v>
      </c>
      <c r="K25" s="11">
        <v>2</v>
      </c>
      <c r="L25" s="9">
        <f t="shared" si="0"/>
        <v>7</v>
      </c>
      <c r="M25" s="3">
        <f t="shared" si="1"/>
        <v>0.29166666666666669</v>
      </c>
      <c r="N25" s="10" t="s">
        <v>750</v>
      </c>
    </row>
    <row r="26" spans="1:14" x14ac:dyDescent="0.25">
      <c r="A26" s="4" t="s">
        <v>91</v>
      </c>
      <c r="B26" s="4" t="s">
        <v>90</v>
      </c>
      <c r="C26" s="5" t="s">
        <v>74</v>
      </c>
      <c r="D26" s="6" t="s">
        <v>18</v>
      </c>
      <c r="E26" s="7" t="s">
        <v>75</v>
      </c>
      <c r="F26" s="12">
        <v>2</v>
      </c>
      <c r="G26" s="12">
        <v>2</v>
      </c>
      <c r="H26" s="12">
        <v>0</v>
      </c>
      <c r="I26" s="12">
        <v>1</v>
      </c>
      <c r="J26" s="12">
        <v>2</v>
      </c>
      <c r="K26" s="12">
        <v>0</v>
      </c>
      <c r="L26" s="9">
        <f t="shared" si="0"/>
        <v>7</v>
      </c>
      <c r="M26" s="3">
        <f t="shared" si="1"/>
        <v>0.29166666666666669</v>
      </c>
      <c r="N26" s="10" t="s">
        <v>750</v>
      </c>
    </row>
    <row r="27" spans="1:14" x14ac:dyDescent="0.25">
      <c r="A27" s="4" t="s">
        <v>142</v>
      </c>
      <c r="B27" s="4" t="s">
        <v>135</v>
      </c>
      <c r="C27" s="5" t="s">
        <v>128</v>
      </c>
      <c r="D27" s="6" t="s">
        <v>18</v>
      </c>
      <c r="E27" s="7" t="s">
        <v>129</v>
      </c>
      <c r="F27" s="29">
        <v>3</v>
      </c>
      <c r="G27" s="29">
        <v>1</v>
      </c>
      <c r="H27" s="29">
        <v>0</v>
      </c>
      <c r="I27" s="29">
        <v>1</v>
      </c>
      <c r="J27" s="29">
        <v>0</v>
      </c>
      <c r="K27" s="29">
        <v>2</v>
      </c>
      <c r="L27" s="9">
        <f t="shared" si="0"/>
        <v>7</v>
      </c>
      <c r="M27" s="3">
        <f t="shared" si="1"/>
        <v>0.29166666666666669</v>
      </c>
      <c r="N27" s="10" t="s">
        <v>750</v>
      </c>
    </row>
    <row r="28" spans="1:14" x14ac:dyDescent="0.25">
      <c r="A28" s="4" t="s">
        <v>165</v>
      </c>
      <c r="B28" s="4" t="s">
        <v>157</v>
      </c>
      <c r="C28" s="5" t="s">
        <v>128</v>
      </c>
      <c r="D28" s="6" t="s">
        <v>18</v>
      </c>
      <c r="E28" s="7" t="s">
        <v>129</v>
      </c>
      <c r="F28" s="29">
        <v>2</v>
      </c>
      <c r="G28" s="29">
        <v>1</v>
      </c>
      <c r="H28" s="29">
        <v>2</v>
      </c>
      <c r="I28" s="29">
        <v>0</v>
      </c>
      <c r="J28" s="29">
        <v>0</v>
      </c>
      <c r="K28" s="29">
        <v>2</v>
      </c>
      <c r="L28" s="9">
        <f t="shared" si="0"/>
        <v>7</v>
      </c>
      <c r="M28" s="3">
        <f t="shared" si="1"/>
        <v>0.29166666666666669</v>
      </c>
      <c r="N28" s="10" t="s">
        <v>750</v>
      </c>
    </row>
    <row r="29" spans="1:14" x14ac:dyDescent="0.25">
      <c r="A29" s="4" t="s">
        <v>171</v>
      </c>
      <c r="B29" s="4" t="s">
        <v>166</v>
      </c>
      <c r="C29" s="5" t="s">
        <v>128</v>
      </c>
      <c r="D29" s="6" t="s">
        <v>18</v>
      </c>
      <c r="E29" s="7" t="s">
        <v>129</v>
      </c>
      <c r="F29" s="29">
        <v>2</v>
      </c>
      <c r="G29" s="29">
        <v>0</v>
      </c>
      <c r="H29" s="29">
        <v>2</v>
      </c>
      <c r="I29" s="29">
        <v>0</v>
      </c>
      <c r="J29" s="29">
        <v>0</v>
      </c>
      <c r="K29" s="29">
        <v>3</v>
      </c>
      <c r="L29" s="9">
        <f t="shared" si="0"/>
        <v>7</v>
      </c>
      <c r="M29" s="3">
        <f t="shared" si="1"/>
        <v>0.29166666666666669</v>
      </c>
      <c r="N29" s="10" t="s">
        <v>750</v>
      </c>
    </row>
    <row r="30" spans="1:14" x14ac:dyDescent="0.25">
      <c r="A30" s="4" t="s">
        <v>34</v>
      </c>
      <c r="B30" s="4" t="s">
        <v>35</v>
      </c>
      <c r="C30" s="5" t="s">
        <v>17</v>
      </c>
      <c r="D30" s="6" t="s">
        <v>18</v>
      </c>
      <c r="E30" s="7" t="s">
        <v>19</v>
      </c>
      <c r="F30" s="11">
        <v>0</v>
      </c>
      <c r="G30" s="11">
        <v>2</v>
      </c>
      <c r="H30" s="11">
        <v>2</v>
      </c>
      <c r="I30" s="11">
        <v>1</v>
      </c>
      <c r="J30" s="11">
        <v>0</v>
      </c>
      <c r="K30" s="11">
        <v>1</v>
      </c>
      <c r="L30" s="9">
        <f t="shared" si="0"/>
        <v>6</v>
      </c>
      <c r="M30" s="3">
        <f t="shared" si="1"/>
        <v>0.25</v>
      </c>
      <c r="N30" s="10" t="s">
        <v>750</v>
      </c>
    </row>
    <row r="31" spans="1:14" x14ac:dyDescent="0.25">
      <c r="A31" s="4" t="s">
        <v>56</v>
      </c>
      <c r="B31" s="4" t="s">
        <v>57</v>
      </c>
      <c r="C31" s="5" t="s">
        <v>17</v>
      </c>
      <c r="D31" s="6" t="s">
        <v>18</v>
      </c>
      <c r="E31" s="7" t="s">
        <v>19</v>
      </c>
      <c r="F31" s="8">
        <v>3</v>
      </c>
      <c r="G31" s="8">
        <v>0</v>
      </c>
      <c r="H31" s="8">
        <v>2</v>
      </c>
      <c r="I31" s="8">
        <v>1</v>
      </c>
      <c r="J31" s="8">
        <v>0</v>
      </c>
      <c r="K31" s="8">
        <v>0</v>
      </c>
      <c r="L31" s="9">
        <f t="shared" si="0"/>
        <v>6</v>
      </c>
      <c r="M31" s="3">
        <f t="shared" si="1"/>
        <v>0.25</v>
      </c>
      <c r="N31" s="10" t="s">
        <v>750</v>
      </c>
    </row>
    <row r="32" spans="1:14" x14ac:dyDescent="0.25">
      <c r="A32" s="4" t="s">
        <v>62</v>
      </c>
      <c r="B32" s="4" t="s">
        <v>63</v>
      </c>
      <c r="C32" s="5" t="s">
        <v>17</v>
      </c>
      <c r="D32" s="6" t="s">
        <v>18</v>
      </c>
      <c r="E32" s="7" t="s">
        <v>19</v>
      </c>
      <c r="F32" s="11">
        <v>3</v>
      </c>
      <c r="G32" s="11">
        <v>0</v>
      </c>
      <c r="H32" s="11">
        <v>2</v>
      </c>
      <c r="I32" s="11">
        <v>1</v>
      </c>
      <c r="J32" s="11">
        <v>0</v>
      </c>
      <c r="K32" s="11">
        <v>0</v>
      </c>
      <c r="L32" s="9">
        <f t="shared" si="0"/>
        <v>6</v>
      </c>
      <c r="M32" s="3">
        <f t="shared" si="1"/>
        <v>0.25</v>
      </c>
      <c r="N32" s="10" t="s">
        <v>750</v>
      </c>
    </row>
    <row r="33" spans="1:14" x14ac:dyDescent="0.25">
      <c r="A33" s="4" t="s">
        <v>95</v>
      </c>
      <c r="B33" s="4" t="s">
        <v>94</v>
      </c>
      <c r="C33" s="5" t="s">
        <v>74</v>
      </c>
      <c r="D33" s="6" t="s">
        <v>18</v>
      </c>
      <c r="E33" s="7" t="s">
        <v>75</v>
      </c>
      <c r="F33" s="12">
        <v>2</v>
      </c>
      <c r="G33" s="12">
        <v>1</v>
      </c>
      <c r="H33" s="12">
        <v>0</v>
      </c>
      <c r="I33" s="12">
        <v>2</v>
      </c>
      <c r="J33" s="12">
        <v>0</v>
      </c>
      <c r="K33" s="12">
        <v>1</v>
      </c>
      <c r="L33" s="9">
        <f t="shared" si="0"/>
        <v>6</v>
      </c>
      <c r="M33" s="3">
        <f t="shared" si="1"/>
        <v>0.25</v>
      </c>
      <c r="N33" s="10" t="s">
        <v>750</v>
      </c>
    </row>
    <row r="34" spans="1:14" x14ac:dyDescent="0.25">
      <c r="A34" s="4" t="s">
        <v>101</v>
      </c>
      <c r="B34" s="4" t="s">
        <v>100</v>
      </c>
      <c r="C34" s="5" t="s">
        <v>74</v>
      </c>
      <c r="D34" s="6" t="s">
        <v>18</v>
      </c>
      <c r="E34" s="7" t="s">
        <v>75</v>
      </c>
      <c r="F34" s="12">
        <v>1</v>
      </c>
      <c r="G34" s="12">
        <v>2</v>
      </c>
      <c r="H34" s="12">
        <v>0</v>
      </c>
      <c r="I34" s="12">
        <v>2</v>
      </c>
      <c r="J34" s="12">
        <v>0</v>
      </c>
      <c r="K34" s="12">
        <v>1</v>
      </c>
      <c r="L34" s="9">
        <f t="shared" si="0"/>
        <v>6</v>
      </c>
      <c r="M34" s="3">
        <f t="shared" si="1"/>
        <v>0.25</v>
      </c>
      <c r="N34" s="10" t="s">
        <v>750</v>
      </c>
    </row>
    <row r="35" spans="1:14" x14ac:dyDescent="0.25">
      <c r="A35" s="4" t="s">
        <v>112</v>
      </c>
      <c r="B35" s="4" t="s">
        <v>109</v>
      </c>
      <c r="C35" s="5" t="s">
        <v>74</v>
      </c>
      <c r="D35" s="6" t="s">
        <v>18</v>
      </c>
      <c r="E35" s="7" t="s">
        <v>75</v>
      </c>
      <c r="F35" s="12">
        <v>2</v>
      </c>
      <c r="G35" s="12">
        <v>2</v>
      </c>
      <c r="H35" s="12">
        <v>0</v>
      </c>
      <c r="I35" s="12">
        <v>2</v>
      </c>
      <c r="J35" s="12">
        <v>0</v>
      </c>
      <c r="K35" s="12">
        <v>0</v>
      </c>
      <c r="L35" s="9">
        <f t="shared" si="0"/>
        <v>6</v>
      </c>
      <c r="M35" s="3">
        <f t="shared" si="1"/>
        <v>0.25</v>
      </c>
      <c r="N35" s="10" t="s">
        <v>750</v>
      </c>
    </row>
    <row r="36" spans="1:14" x14ac:dyDescent="0.25">
      <c r="A36" s="4" t="s">
        <v>134</v>
      </c>
      <c r="B36" s="4" t="s">
        <v>126</v>
      </c>
      <c r="C36" s="5" t="s">
        <v>128</v>
      </c>
      <c r="D36" s="6" t="s">
        <v>18</v>
      </c>
      <c r="E36" s="7" t="s">
        <v>129</v>
      </c>
      <c r="F36" s="29">
        <v>2</v>
      </c>
      <c r="G36" s="29">
        <v>1</v>
      </c>
      <c r="H36" s="29">
        <v>2</v>
      </c>
      <c r="I36" s="29">
        <v>0</v>
      </c>
      <c r="J36" s="29">
        <v>0</v>
      </c>
      <c r="K36" s="29">
        <v>1</v>
      </c>
      <c r="L36" s="9">
        <f t="shared" ref="L36:L67" si="2">SUM(F36:K36)</f>
        <v>6</v>
      </c>
      <c r="M36" s="3">
        <f t="shared" ref="M36:M67" si="3">L36/24</f>
        <v>0.25</v>
      </c>
      <c r="N36" s="10" t="s">
        <v>750</v>
      </c>
    </row>
    <row r="37" spans="1:14" x14ac:dyDescent="0.25">
      <c r="A37" s="4" t="s">
        <v>140</v>
      </c>
      <c r="B37" s="4" t="s">
        <v>133</v>
      </c>
      <c r="C37" s="5" t="s">
        <v>128</v>
      </c>
      <c r="D37" s="6" t="s">
        <v>18</v>
      </c>
      <c r="E37" s="7" t="s">
        <v>129</v>
      </c>
      <c r="F37" s="29">
        <v>0</v>
      </c>
      <c r="G37" s="29">
        <v>2</v>
      </c>
      <c r="H37" s="29">
        <v>2</v>
      </c>
      <c r="I37" s="29">
        <v>2</v>
      </c>
      <c r="J37" s="29">
        <v>0</v>
      </c>
      <c r="K37" s="29">
        <v>0</v>
      </c>
      <c r="L37" s="9">
        <f t="shared" si="2"/>
        <v>6</v>
      </c>
      <c r="M37" s="3">
        <f t="shared" si="3"/>
        <v>0.25</v>
      </c>
      <c r="N37" s="10" t="s">
        <v>750</v>
      </c>
    </row>
    <row r="38" spans="1:14" x14ac:dyDescent="0.25">
      <c r="A38" s="4" t="s">
        <v>24</v>
      </c>
      <c r="B38" s="4" t="s">
        <v>25</v>
      </c>
      <c r="C38" s="5" t="s">
        <v>17</v>
      </c>
      <c r="D38" s="6" t="s">
        <v>18</v>
      </c>
      <c r="E38" s="7" t="s">
        <v>19</v>
      </c>
      <c r="F38" s="11">
        <v>3</v>
      </c>
      <c r="G38" s="11">
        <v>0</v>
      </c>
      <c r="H38" s="11">
        <v>2</v>
      </c>
      <c r="I38" s="11">
        <v>0</v>
      </c>
      <c r="J38" s="11">
        <v>0</v>
      </c>
      <c r="K38" s="11">
        <v>0</v>
      </c>
      <c r="L38" s="9">
        <f t="shared" si="2"/>
        <v>5</v>
      </c>
      <c r="M38" s="3">
        <f t="shared" si="3"/>
        <v>0.20833333333333334</v>
      </c>
      <c r="N38" s="10" t="s">
        <v>750</v>
      </c>
    </row>
    <row r="39" spans="1:14" x14ac:dyDescent="0.25">
      <c r="A39" s="4" t="s">
        <v>58</v>
      </c>
      <c r="B39" s="4" t="s">
        <v>59</v>
      </c>
      <c r="C39" s="5" t="s">
        <v>17</v>
      </c>
      <c r="D39" s="6" t="s">
        <v>18</v>
      </c>
      <c r="E39" s="7" t="s">
        <v>19</v>
      </c>
      <c r="F39" s="11">
        <v>1</v>
      </c>
      <c r="G39" s="11">
        <v>0</v>
      </c>
      <c r="H39" s="11">
        <v>2</v>
      </c>
      <c r="I39" s="11">
        <v>1</v>
      </c>
      <c r="J39" s="11">
        <v>0</v>
      </c>
      <c r="K39" s="11">
        <v>1</v>
      </c>
      <c r="L39" s="9">
        <f t="shared" si="2"/>
        <v>5</v>
      </c>
      <c r="M39" s="3">
        <f t="shared" si="3"/>
        <v>0.20833333333333334</v>
      </c>
      <c r="N39" s="10" t="s">
        <v>750</v>
      </c>
    </row>
    <row r="40" spans="1:14" x14ac:dyDescent="0.25">
      <c r="A40" s="4" t="s">
        <v>66</v>
      </c>
      <c r="B40" s="4" t="s">
        <v>67</v>
      </c>
      <c r="C40" s="5" t="s">
        <v>17</v>
      </c>
      <c r="D40" s="6" t="s">
        <v>18</v>
      </c>
      <c r="E40" s="7" t="s">
        <v>19</v>
      </c>
      <c r="F40" s="11">
        <v>0</v>
      </c>
      <c r="G40" s="11">
        <v>2</v>
      </c>
      <c r="H40" s="11">
        <v>0</v>
      </c>
      <c r="I40" s="11">
        <v>1</v>
      </c>
      <c r="J40" s="11">
        <v>0</v>
      </c>
      <c r="K40" s="11">
        <v>2</v>
      </c>
      <c r="L40" s="9">
        <f t="shared" si="2"/>
        <v>5</v>
      </c>
      <c r="M40" s="3">
        <f t="shared" si="3"/>
        <v>0.20833333333333334</v>
      </c>
      <c r="N40" s="10" t="s">
        <v>750</v>
      </c>
    </row>
    <row r="41" spans="1:14" x14ac:dyDescent="0.25">
      <c r="A41" s="4" t="s">
        <v>72</v>
      </c>
      <c r="B41" s="4" t="s">
        <v>73</v>
      </c>
      <c r="C41" s="5" t="s">
        <v>74</v>
      </c>
      <c r="D41" s="6" t="s">
        <v>18</v>
      </c>
      <c r="E41" s="7" t="s">
        <v>75</v>
      </c>
      <c r="F41" s="12">
        <v>0</v>
      </c>
      <c r="G41" s="12">
        <v>0</v>
      </c>
      <c r="H41" s="12">
        <v>0</v>
      </c>
      <c r="I41" s="12">
        <v>1</v>
      </c>
      <c r="J41" s="12">
        <v>4</v>
      </c>
      <c r="K41" s="12">
        <v>0</v>
      </c>
      <c r="L41" s="9">
        <f t="shared" si="2"/>
        <v>5</v>
      </c>
      <c r="M41" s="3">
        <f t="shared" si="3"/>
        <v>0.20833333333333334</v>
      </c>
      <c r="N41" s="10" t="s">
        <v>750</v>
      </c>
    </row>
    <row r="42" spans="1:14" x14ac:dyDescent="0.25">
      <c r="A42" s="4" t="s">
        <v>97</v>
      </c>
      <c r="B42" s="4" t="s">
        <v>96</v>
      </c>
      <c r="C42" s="5" t="s">
        <v>74</v>
      </c>
      <c r="D42" s="6" t="s">
        <v>18</v>
      </c>
      <c r="E42" s="7" t="s">
        <v>75</v>
      </c>
      <c r="F42" s="12">
        <v>3</v>
      </c>
      <c r="G42" s="12">
        <v>1</v>
      </c>
      <c r="H42" s="12">
        <v>0</v>
      </c>
      <c r="I42" s="12">
        <v>0</v>
      </c>
      <c r="J42" s="12">
        <v>0</v>
      </c>
      <c r="K42" s="12">
        <v>1</v>
      </c>
      <c r="L42" s="9">
        <f t="shared" si="2"/>
        <v>5</v>
      </c>
      <c r="M42" s="3">
        <f t="shared" si="3"/>
        <v>0.20833333333333334</v>
      </c>
      <c r="N42" s="10" t="s">
        <v>750</v>
      </c>
    </row>
    <row r="43" spans="1:14" x14ac:dyDescent="0.25">
      <c r="A43" s="4" t="s">
        <v>104</v>
      </c>
      <c r="B43" s="4" t="s">
        <v>102</v>
      </c>
      <c r="C43" s="5" t="s">
        <v>74</v>
      </c>
      <c r="D43" s="6" t="s">
        <v>18</v>
      </c>
      <c r="E43" s="7" t="s">
        <v>75</v>
      </c>
      <c r="F43" s="12">
        <v>3</v>
      </c>
      <c r="G43" s="12">
        <v>1</v>
      </c>
      <c r="H43" s="12">
        <v>0</v>
      </c>
      <c r="I43" s="12">
        <v>0</v>
      </c>
      <c r="J43" s="12">
        <v>0</v>
      </c>
      <c r="K43" s="12">
        <v>1</v>
      </c>
      <c r="L43" s="9">
        <f t="shared" si="2"/>
        <v>5</v>
      </c>
      <c r="M43" s="3">
        <f t="shared" si="3"/>
        <v>0.20833333333333334</v>
      </c>
      <c r="N43" s="10" t="s">
        <v>750</v>
      </c>
    </row>
    <row r="44" spans="1:14" x14ac:dyDescent="0.25">
      <c r="A44" s="4" t="s">
        <v>152</v>
      </c>
      <c r="B44" s="4" t="s">
        <v>145</v>
      </c>
      <c r="C44" s="5" t="s">
        <v>128</v>
      </c>
      <c r="D44" s="6" t="s">
        <v>18</v>
      </c>
      <c r="E44" s="7" t="s">
        <v>129</v>
      </c>
      <c r="F44" s="29">
        <v>0</v>
      </c>
      <c r="G44" s="29">
        <v>2</v>
      </c>
      <c r="H44" s="29">
        <v>1</v>
      </c>
      <c r="I44" s="29">
        <v>0</v>
      </c>
      <c r="J44" s="29">
        <v>0</v>
      </c>
      <c r="K44" s="29">
        <v>2</v>
      </c>
      <c r="L44" s="9">
        <f t="shared" si="2"/>
        <v>5</v>
      </c>
      <c r="M44" s="3">
        <f t="shared" si="3"/>
        <v>0.20833333333333334</v>
      </c>
      <c r="N44" s="10" t="s">
        <v>750</v>
      </c>
    </row>
    <row r="45" spans="1:14" x14ac:dyDescent="0.25">
      <c r="A45" s="4" t="s">
        <v>36</v>
      </c>
      <c r="B45" s="4" t="s">
        <v>37</v>
      </c>
      <c r="C45" s="5" t="s">
        <v>17</v>
      </c>
      <c r="D45" s="6" t="s">
        <v>18</v>
      </c>
      <c r="E45" s="7" t="s">
        <v>19</v>
      </c>
      <c r="F45" s="11">
        <v>4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9">
        <f t="shared" si="2"/>
        <v>4</v>
      </c>
      <c r="M45" s="3">
        <f t="shared" si="3"/>
        <v>0.16666666666666666</v>
      </c>
      <c r="N45" s="10" t="s">
        <v>750</v>
      </c>
    </row>
    <row r="46" spans="1:14" x14ac:dyDescent="0.25">
      <c r="A46" s="4" t="s">
        <v>42</v>
      </c>
      <c r="B46" s="4" t="s">
        <v>43</v>
      </c>
      <c r="C46" s="5" t="s">
        <v>17</v>
      </c>
      <c r="D46" s="6" t="s">
        <v>18</v>
      </c>
      <c r="E46" s="7" t="s">
        <v>19</v>
      </c>
      <c r="F46" s="11">
        <v>4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9">
        <f t="shared" si="2"/>
        <v>4</v>
      </c>
      <c r="M46" s="3">
        <f t="shared" si="3"/>
        <v>0.16666666666666666</v>
      </c>
      <c r="N46" s="10" t="s">
        <v>750</v>
      </c>
    </row>
    <row r="47" spans="1:14" x14ac:dyDescent="0.25">
      <c r="A47" s="4" t="s">
        <v>46</v>
      </c>
      <c r="B47" s="4" t="s">
        <v>47</v>
      </c>
      <c r="C47" s="5" t="s">
        <v>17</v>
      </c>
      <c r="D47" s="6" t="s">
        <v>18</v>
      </c>
      <c r="E47" s="7" t="s">
        <v>19</v>
      </c>
      <c r="F47" s="11">
        <v>0</v>
      </c>
      <c r="G47" s="11">
        <v>2</v>
      </c>
      <c r="H47" s="11">
        <v>0</v>
      </c>
      <c r="I47" s="11">
        <v>0</v>
      </c>
      <c r="J47" s="11">
        <v>0</v>
      </c>
      <c r="K47" s="11">
        <v>2</v>
      </c>
      <c r="L47" s="9">
        <f t="shared" si="2"/>
        <v>4</v>
      </c>
      <c r="M47" s="3">
        <f t="shared" si="3"/>
        <v>0.16666666666666666</v>
      </c>
      <c r="N47" s="10" t="s">
        <v>750</v>
      </c>
    </row>
    <row r="48" spans="1:14" x14ac:dyDescent="0.25">
      <c r="A48" s="4" t="s">
        <v>48</v>
      </c>
      <c r="B48" s="4" t="s">
        <v>49</v>
      </c>
      <c r="C48" s="5" t="s">
        <v>17</v>
      </c>
      <c r="D48" s="6" t="s">
        <v>18</v>
      </c>
      <c r="E48" s="7" t="s">
        <v>19</v>
      </c>
      <c r="F48" s="11">
        <v>0</v>
      </c>
      <c r="G48" s="11">
        <v>2</v>
      </c>
      <c r="H48" s="11">
        <v>0</v>
      </c>
      <c r="I48" s="11">
        <v>2</v>
      </c>
      <c r="J48" s="11">
        <v>0</v>
      </c>
      <c r="K48" s="11">
        <v>0</v>
      </c>
      <c r="L48" s="9">
        <f t="shared" si="2"/>
        <v>4</v>
      </c>
      <c r="M48" s="3">
        <f t="shared" si="3"/>
        <v>0.16666666666666666</v>
      </c>
      <c r="N48" s="10" t="s">
        <v>750</v>
      </c>
    </row>
    <row r="49" spans="1:14" x14ac:dyDescent="0.25">
      <c r="A49" s="4" t="s">
        <v>77</v>
      </c>
      <c r="B49" s="4" t="s">
        <v>76</v>
      </c>
      <c r="C49" s="5" t="s">
        <v>74</v>
      </c>
      <c r="D49" s="6" t="s">
        <v>18</v>
      </c>
      <c r="E49" s="7" t="s">
        <v>75</v>
      </c>
      <c r="F49" s="12">
        <v>3</v>
      </c>
      <c r="G49" s="12">
        <v>1</v>
      </c>
      <c r="H49" s="12">
        <v>0</v>
      </c>
      <c r="I49" s="12">
        <v>0</v>
      </c>
      <c r="J49" s="12">
        <v>0</v>
      </c>
      <c r="K49" s="12">
        <v>0</v>
      </c>
      <c r="L49" s="9">
        <f t="shared" si="2"/>
        <v>4</v>
      </c>
      <c r="M49" s="3">
        <f t="shared" si="3"/>
        <v>0.16666666666666666</v>
      </c>
      <c r="N49" s="10" t="s">
        <v>750</v>
      </c>
    </row>
    <row r="50" spans="1:14" x14ac:dyDescent="0.25">
      <c r="A50" s="4" t="s">
        <v>79</v>
      </c>
      <c r="B50" s="4" t="s">
        <v>78</v>
      </c>
      <c r="C50" s="5" t="s">
        <v>74</v>
      </c>
      <c r="D50" s="6" t="s">
        <v>18</v>
      </c>
      <c r="E50" s="7" t="s">
        <v>75</v>
      </c>
      <c r="F50" s="12">
        <v>3</v>
      </c>
      <c r="G50" s="12">
        <v>1</v>
      </c>
      <c r="H50" s="12">
        <v>0</v>
      </c>
      <c r="I50" s="12">
        <v>0</v>
      </c>
      <c r="J50" s="12">
        <v>0</v>
      </c>
      <c r="K50" s="12">
        <v>0</v>
      </c>
      <c r="L50" s="9">
        <f t="shared" si="2"/>
        <v>4</v>
      </c>
      <c r="M50" s="3">
        <f t="shared" si="3"/>
        <v>0.16666666666666666</v>
      </c>
      <c r="N50" s="10" t="s">
        <v>750</v>
      </c>
    </row>
    <row r="51" spans="1:14" x14ac:dyDescent="0.25">
      <c r="A51" s="4" t="s">
        <v>99</v>
      </c>
      <c r="B51" s="4" t="s">
        <v>98</v>
      </c>
      <c r="C51" s="5" t="s">
        <v>74</v>
      </c>
      <c r="D51" s="6" t="s">
        <v>18</v>
      </c>
      <c r="E51" s="7" t="s">
        <v>75</v>
      </c>
      <c r="F51" s="12">
        <v>2</v>
      </c>
      <c r="G51" s="12">
        <v>2</v>
      </c>
      <c r="H51" s="12">
        <v>0</v>
      </c>
      <c r="I51" s="12">
        <v>0</v>
      </c>
      <c r="J51" s="12">
        <v>0</v>
      </c>
      <c r="K51" s="12">
        <v>0</v>
      </c>
      <c r="L51" s="9">
        <f t="shared" si="2"/>
        <v>4</v>
      </c>
      <c r="M51" s="3">
        <f t="shared" si="3"/>
        <v>0.16666666666666666</v>
      </c>
      <c r="N51" s="10" t="s">
        <v>750</v>
      </c>
    </row>
    <row r="52" spans="1:14" x14ac:dyDescent="0.25">
      <c r="A52" s="4" t="s">
        <v>116</v>
      </c>
      <c r="B52" s="4" t="s">
        <v>113</v>
      </c>
      <c r="C52" s="5" t="s">
        <v>74</v>
      </c>
      <c r="D52" s="6" t="s">
        <v>18</v>
      </c>
      <c r="E52" s="7" t="s">
        <v>75</v>
      </c>
      <c r="F52" s="12">
        <v>1</v>
      </c>
      <c r="G52" s="12">
        <v>1</v>
      </c>
      <c r="H52" s="12">
        <v>0</v>
      </c>
      <c r="I52" s="12">
        <v>0</v>
      </c>
      <c r="J52" s="12">
        <v>0</v>
      </c>
      <c r="K52" s="12">
        <v>2</v>
      </c>
      <c r="L52" s="9">
        <f t="shared" si="2"/>
        <v>4</v>
      </c>
      <c r="M52" s="3">
        <f t="shared" si="3"/>
        <v>0.16666666666666666</v>
      </c>
      <c r="N52" s="10" t="s">
        <v>750</v>
      </c>
    </row>
    <row r="53" spans="1:14" x14ac:dyDescent="0.25">
      <c r="A53" s="4" t="s">
        <v>120</v>
      </c>
      <c r="B53" s="4" t="s">
        <v>117</v>
      </c>
      <c r="C53" s="5" t="s">
        <v>74</v>
      </c>
      <c r="D53" s="6" t="s">
        <v>18</v>
      </c>
      <c r="E53" s="7" t="s">
        <v>75</v>
      </c>
      <c r="F53" s="12">
        <v>1</v>
      </c>
      <c r="G53" s="12">
        <v>2</v>
      </c>
      <c r="H53" s="12">
        <v>0</v>
      </c>
      <c r="I53" s="12">
        <v>0</v>
      </c>
      <c r="J53" s="12">
        <v>0</v>
      </c>
      <c r="K53" s="12">
        <v>1</v>
      </c>
      <c r="L53" s="9">
        <f t="shared" si="2"/>
        <v>4</v>
      </c>
      <c r="M53" s="3">
        <f t="shared" si="3"/>
        <v>0.16666666666666666</v>
      </c>
      <c r="N53" s="10" t="s">
        <v>750</v>
      </c>
    </row>
    <row r="54" spans="1:14" x14ac:dyDescent="0.25">
      <c r="A54" s="4" t="s">
        <v>150</v>
      </c>
      <c r="B54" s="4" t="s">
        <v>143</v>
      </c>
      <c r="C54" s="5" t="s">
        <v>128</v>
      </c>
      <c r="D54" s="6" t="s">
        <v>18</v>
      </c>
      <c r="E54" s="7" t="s">
        <v>129</v>
      </c>
      <c r="F54" s="29">
        <v>0</v>
      </c>
      <c r="G54" s="29">
        <v>2</v>
      </c>
      <c r="H54" s="29">
        <v>2</v>
      </c>
      <c r="I54" s="29">
        <v>0</v>
      </c>
      <c r="J54" s="29">
        <v>0</v>
      </c>
      <c r="K54" s="29">
        <v>0</v>
      </c>
      <c r="L54" s="9">
        <f t="shared" si="2"/>
        <v>4</v>
      </c>
      <c r="M54" s="3">
        <f t="shared" si="3"/>
        <v>0.16666666666666666</v>
      </c>
      <c r="N54" s="10" t="s">
        <v>750</v>
      </c>
    </row>
    <row r="55" spans="1:14" x14ac:dyDescent="0.25">
      <c r="A55" s="4" t="s">
        <v>38</v>
      </c>
      <c r="B55" s="4" t="s">
        <v>39</v>
      </c>
      <c r="C55" s="5" t="s">
        <v>17</v>
      </c>
      <c r="D55" s="6" t="s">
        <v>18</v>
      </c>
      <c r="E55" s="7" t="s">
        <v>19</v>
      </c>
      <c r="F55" s="11">
        <v>0</v>
      </c>
      <c r="G55" s="11">
        <v>0</v>
      </c>
      <c r="H55" s="11">
        <v>0</v>
      </c>
      <c r="I55" s="11">
        <v>3</v>
      </c>
      <c r="J55" s="11">
        <v>0</v>
      </c>
      <c r="K55" s="11">
        <v>0</v>
      </c>
      <c r="L55" s="9">
        <f t="shared" si="2"/>
        <v>3</v>
      </c>
      <c r="M55" s="3">
        <f t="shared" si="3"/>
        <v>0.125</v>
      </c>
      <c r="N55" s="10" t="s">
        <v>750</v>
      </c>
    </row>
    <row r="56" spans="1:14" x14ac:dyDescent="0.25">
      <c r="A56" s="4" t="s">
        <v>60</v>
      </c>
      <c r="B56" s="4" t="s">
        <v>61</v>
      </c>
      <c r="C56" s="5" t="s">
        <v>17</v>
      </c>
      <c r="D56" s="6" t="s">
        <v>18</v>
      </c>
      <c r="E56" s="7" t="s">
        <v>19</v>
      </c>
      <c r="F56" s="30">
        <v>3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9">
        <f t="shared" si="2"/>
        <v>3</v>
      </c>
      <c r="M56" s="3">
        <f t="shared" si="3"/>
        <v>0.125</v>
      </c>
      <c r="N56" s="10" t="s">
        <v>750</v>
      </c>
    </row>
    <row r="57" spans="1:14" x14ac:dyDescent="0.25">
      <c r="A57" s="4" t="s">
        <v>87</v>
      </c>
      <c r="B57" s="4" t="s">
        <v>86</v>
      </c>
      <c r="C57" s="5" t="s">
        <v>74</v>
      </c>
      <c r="D57" s="6" t="s">
        <v>18</v>
      </c>
      <c r="E57" s="7" t="s">
        <v>75</v>
      </c>
      <c r="F57" s="31">
        <v>0</v>
      </c>
      <c r="G57" s="33">
        <v>0</v>
      </c>
      <c r="H57" s="33">
        <v>0</v>
      </c>
      <c r="I57" s="33">
        <v>0</v>
      </c>
      <c r="J57" s="33">
        <v>0</v>
      </c>
      <c r="K57" s="33">
        <v>3</v>
      </c>
      <c r="L57" s="9">
        <f t="shared" si="2"/>
        <v>3</v>
      </c>
      <c r="M57" s="3">
        <f t="shared" si="3"/>
        <v>0.125</v>
      </c>
      <c r="N57" s="10" t="s">
        <v>750</v>
      </c>
    </row>
    <row r="58" spans="1:14" x14ac:dyDescent="0.25">
      <c r="A58" s="4" t="s">
        <v>89</v>
      </c>
      <c r="B58" s="4" t="s">
        <v>88</v>
      </c>
      <c r="C58" s="5" t="s">
        <v>74</v>
      </c>
      <c r="D58" s="6" t="s">
        <v>18</v>
      </c>
      <c r="E58" s="7" t="s">
        <v>75</v>
      </c>
      <c r="F58" s="31">
        <v>0</v>
      </c>
      <c r="G58" s="33">
        <v>2</v>
      </c>
      <c r="H58" s="33">
        <v>0</v>
      </c>
      <c r="I58" s="33">
        <v>0</v>
      </c>
      <c r="J58" s="33">
        <v>0</v>
      </c>
      <c r="K58" s="33">
        <v>1</v>
      </c>
      <c r="L58" s="9">
        <f t="shared" si="2"/>
        <v>3</v>
      </c>
      <c r="M58" s="3">
        <f t="shared" si="3"/>
        <v>0.125</v>
      </c>
      <c r="N58" s="10" t="s">
        <v>750</v>
      </c>
    </row>
    <row r="59" spans="1:14" x14ac:dyDescent="0.25">
      <c r="A59" s="4" t="s">
        <v>118</v>
      </c>
      <c r="B59" s="4" t="s">
        <v>115</v>
      </c>
      <c r="C59" s="5" t="s">
        <v>74</v>
      </c>
      <c r="D59" s="6" t="s">
        <v>18</v>
      </c>
      <c r="E59" s="7" t="s">
        <v>75</v>
      </c>
      <c r="F59" s="31">
        <v>0</v>
      </c>
      <c r="G59" s="33">
        <v>0</v>
      </c>
      <c r="H59" s="33">
        <v>0</v>
      </c>
      <c r="I59" s="33">
        <v>0</v>
      </c>
      <c r="J59" s="33">
        <v>0</v>
      </c>
      <c r="K59" s="33">
        <v>3</v>
      </c>
      <c r="L59" s="9">
        <f t="shared" si="2"/>
        <v>3</v>
      </c>
      <c r="M59" s="3">
        <f t="shared" si="3"/>
        <v>0.125</v>
      </c>
      <c r="N59" s="10" t="s">
        <v>750</v>
      </c>
    </row>
    <row r="60" spans="1:14" x14ac:dyDescent="0.25">
      <c r="A60" s="4" t="s">
        <v>167</v>
      </c>
      <c r="B60" s="4" t="s">
        <v>158</v>
      </c>
      <c r="C60" s="5" t="s">
        <v>128</v>
      </c>
      <c r="D60" s="6" t="s">
        <v>18</v>
      </c>
      <c r="E60" s="7" t="s">
        <v>129</v>
      </c>
      <c r="F60" s="13">
        <v>0</v>
      </c>
      <c r="G60" s="14">
        <v>0</v>
      </c>
      <c r="H60" s="14">
        <v>0</v>
      </c>
      <c r="I60" s="14">
        <v>1</v>
      </c>
      <c r="J60" s="14">
        <v>0</v>
      </c>
      <c r="K60" s="14">
        <v>2</v>
      </c>
      <c r="L60" s="9">
        <f t="shared" si="2"/>
        <v>3</v>
      </c>
      <c r="M60" s="3">
        <f t="shared" si="3"/>
        <v>0.125</v>
      </c>
      <c r="N60" s="10" t="s">
        <v>750</v>
      </c>
    </row>
    <row r="61" spans="1:14" x14ac:dyDescent="0.25">
      <c r="A61" s="4" t="s">
        <v>26</v>
      </c>
      <c r="B61" s="4" t="s">
        <v>27</v>
      </c>
      <c r="C61" s="5" t="s">
        <v>17</v>
      </c>
      <c r="D61" s="6" t="s">
        <v>18</v>
      </c>
      <c r="E61" s="7" t="s">
        <v>19</v>
      </c>
      <c r="F61" s="30">
        <v>0</v>
      </c>
      <c r="G61" s="32">
        <v>2</v>
      </c>
      <c r="H61" s="32">
        <v>0</v>
      </c>
      <c r="I61" s="32">
        <v>0</v>
      </c>
      <c r="J61" s="32">
        <v>0</v>
      </c>
      <c r="K61" s="32">
        <v>0</v>
      </c>
      <c r="L61" s="9">
        <f t="shared" si="2"/>
        <v>2</v>
      </c>
      <c r="M61" s="3">
        <f t="shared" si="3"/>
        <v>8.3333333333333329E-2</v>
      </c>
      <c r="N61" s="10" t="s">
        <v>750</v>
      </c>
    </row>
    <row r="62" spans="1:14" x14ac:dyDescent="0.25">
      <c r="A62" s="4" t="s">
        <v>32</v>
      </c>
      <c r="B62" s="4" t="s">
        <v>33</v>
      </c>
      <c r="C62" s="5" t="s">
        <v>17</v>
      </c>
      <c r="D62" s="6" t="s">
        <v>18</v>
      </c>
      <c r="E62" s="7" t="s">
        <v>19</v>
      </c>
      <c r="F62" s="30">
        <v>0</v>
      </c>
      <c r="G62" s="32">
        <v>2</v>
      </c>
      <c r="H62" s="32">
        <v>0</v>
      </c>
      <c r="I62" s="32">
        <v>0</v>
      </c>
      <c r="J62" s="32">
        <v>0</v>
      </c>
      <c r="K62" s="32">
        <v>0</v>
      </c>
      <c r="L62" s="9">
        <f t="shared" si="2"/>
        <v>2</v>
      </c>
      <c r="M62" s="3">
        <f t="shared" si="3"/>
        <v>8.3333333333333329E-2</v>
      </c>
      <c r="N62" s="10" t="s">
        <v>750</v>
      </c>
    </row>
    <row r="63" spans="1:14" x14ac:dyDescent="0.25">
      <c r="A63" s="4" t="s">
        <v>68</v>
      </c>
      <c r="B63" s="4" t="s">
        <v>69</v>
      </c>
      <c r="C63" s="5" t="s">
        <v>17</v>
      </c>
      <c r="D63" s="6" t="s">
        <v>18</v>
      </c>
      <c r="E63" s="7" t="s">
        <v>19</v>
      </c>
      <c r="F63" s="30">
        <v>1</v>
      </c>
      <c r="G63" s="32">
        <v>0</v>
      </c>
      <c r="H63" s="32">
        <v>1</v>
      </c>
      <c r="I63" s="32">
        <v>0</v>
      </c>
      <c r="J63" s="32">
        <v>0</v>
      </c>
      <c r="K63" s="32">
        <v>0</v>
      </c>
      <c r="L63" s="9">
        <f t="shared" si="2"/>
        <v>2</v>
      </c>
      <c r="M63" s="3">
        <f t="shared" si="3"/>
        <v>8.3333333333333329E-2</v>
      </c>
      <c r="N63" s="10" t="s">
        <v>750</v>
      </c>
    </row>
    <row r="64" spans="1:14" ht="15" customHeight="1" x14ac:dyDescent="0.25">
      <c r="A64" s="4" t="s">
        <v>81</v>
      </c>
      <c r="B64" s="4" t="s">
        <v>80</v>
      </c>
      <c r="C64" s="5" t="s">
        <v>74</v>
      </c>
      <c r="D64" s="6" t="s">
        <v>18</v>
      </c>
      <c r="E64" s="7" t="s">
        <v>75</v>
      </c>
      <c r="F64" s="31">
        <v>0</v>
      </c>
      <c r="G64" s="33">
        <v>1</v>
      </c>
      <c r="H64" s="33">
        <v>0</v>
      </c>
      <c r="I64" s="33">
        <v>1</v>
      </c>
      <c r="J64" s="33">
        <v>0</v>
      </c>
      <c r="K64" s="33">
        <v>0</v>
      </c>
      <c r="L64" s="9">
        <f t="shared" si="2"/>
        <v>2</v>
      </c>
      <c r="M64" s="3">
        <f t="shared" si="3"/>
        <v>8.3333333333333329E-2</v>
      </c>
      <c r="N64" s="10" t="s">
        <v>750</v>
      </c>
    </row>
    <row r="65" spans="1:14" x14ac:dyDescent="0.25">
      <c r="A65" s="4" t="s">
        <v>85</v>
      </c>
      <c r="B65" s="4" t="s">
        <v>84</v>
      </c>
      <c r="C65" s="5" t="s">
        <v>74</v>
      </c>
      <c r="D65" s="6" t="s">
        <v>18</v>
      </c>
      <c r="E65" s="7" t="s">
        <v>75</v>
      </c>
      <c r="F65" s="31">
        <v>0</v>
      </c>
      <c r="G65" s="33">
        <v>0</v>
      </c>
      <c r="H65" s="33">
        <v>0</v>
      </c>
      <c r="I65" s="33">
        <v>0</v>
      </c>
      <c r="J65" s="33">
        <v>0</v>
      </c>
      <c r="K65" s="33">
        <v>2</v>
      </c>
      <c r="L65" s="9">
        <f t="shared" si="2"/>
        <v>2</v>
      </c>
      <c r="M65" s="3">
        <f t="shared" si="3"/>
        <v>8.3333333333333329E-2</v>
      </c>
      <c r="N65" s="10" t="s">
        <v>750</v>
      </c>
    </row>
    <row r="66" spans="1:14" x14ac:dyDescent="0.25">
      <c r="A66" s="4" t="s">
        <v>108</v>
      </c>
      <c r="B66" s="4" t="s">
        <v>105</v>
      </c>
      <c r="C66" s="5" t="s">
        <v>74</v>
      </c>
      <c r="D66" s="6" t="s">
        <v>18</v>
      </c>
      <c r="E66" s="7" t="s">
        <v>75</v>
      </c>
      <c r="F66" s="31">
        <v>0</v>
      </c>
      <c r="G66" s="33">
        <v>1</v>
      </c>
      <c r="H66" s="33">
        <v>0</v>
      </c>
      <c r="I66" s="33">
        <v>0</v>
      </c>
      <c r="J66" s="33">
        <v>0</v>
      </c>
      <c r="K66" s="33">
        <v>1</v>
      </c>
      <c r="L66" s="9">
        <f t="shared" si="2"/>
        <v>2</v>
      </c>
      <c r="M66" s="3">
        <f t="shared" si="3"/>
        <v>8.3333333333333329E-2</v>
      </c>
      <c r="N66" s="10" t="s">
        <v>750</v>
      </c>
    </row>
    <row r="67" spans="1:14" x14ac:dyDescent="0.25">
      <c r="A67" s="4" t="s">
        <v>161</v>
      </c>
      <c r="B67" s="4" t="s">
        <v>153</v>
      </c>
      <c r="C67" s="5" t="s">
        <v>128</v>
      </c>
      <c r="D67" s="6" t="s">
        <v>18</v>
      </c>
      <c r="E67" s="7" t="s">
        <v>129</v>
      </c>
      <c r="F67" s="13">
        <v>0</v>
      </c>
      <c r="G67" s="14">
        <v>0</v>
      </c>
      <c r="H67" s="14">
        <v>0</v>
      </c>
      <c r="I67" s="14">
        <v>1</v>
      </c>
      <c r="J67" s="14">
        <v>0</v>
      </c>
      <c r="K67" s="14">
        <v>1</v>
      </c>
      <c r="L67" s="9">
        <f t="shared" si="2"/>
        <v>2</v>
      </c>
      <c r="M67" s="3">
        <f t="shared" si="3"/>
        <v>8.3333333333333329E-2</v>
      </c>
      <c r="N67" s="10" t="s">
        <v>750</v>
      </c>
    </row>
    <row r="68" spans="1:14" x14ac:dyDescent="0.25">
      <c r="A68" s="4" t="s">
        <v>169</v>
      </c>
      <c r="B68" s="4" t="s">
        <v>162</v>
      </c>
      <c r="C68" s="5" t="s">
        <v>128</v>
      </c>
      <c r="D68" s="6" t="s">
        <v>18</v>
      </c>
      <c r="E68" s="7" t="s">
        <v>129</v>
      </c>
      <c r="F68" s="13">
        <v>0</v>
      </c>
      <c r="G68" s="14">
        <v>0</v>
      </c>
      <c r="H68" s="14">
        <v>0</v>
      </c>
      <c r="I68" s="14">
        <v>0</v>
      </c>
      <c r="J68" s="14">
        <v>0</v>
      </c>
      <c r="K68" s="14">
        <v>2</v>
      </c>
      <c r="L68" s="9">
        <f t="shared" ref="L68:L99" si="4">SUM(F68:K68)</f>
        <v>2</v>
      </c>
      <c r="M68" s="3">
        <f t="shared" ref="M68:M99" si="5">L68/24</f>
        <v>8.3333333333333329E-2</v>
      </c>
      <c r="N68" s="10" t="s">
        <v>750</v>
      </c>
    </row>
    <row r="69" spans="1:14" x14ac:dyDescent="0.25">
      <c r="A69" s="4" t="s">
        <v>15</v>
      </c>
      <c r="B69" s="4" t="s">
        <v>16</v>
      </c>
      <c r="C69" s="5" t="s">
        <v>17</v>
      </c>
      <c r="D69" s="6" t="s">
        <v>18</v>
      </c>
      <c r="E69" s="7" t="s">
        <v>19</v>
      </c>
      <c r="F69" s="30">
        <v>0</v>
      </c>
      <c r="G69" s="32">
        <v>0</v>
      </c>
      <c r="H69" s="32">
        <v>1</v>
      </c>
      <c r="I69" s="32">
        <v>0</v>
      </c>
      <c r="J69" s="32">
        <v>0</v>
      </c>
      <c r="K69" s="32">
        <v>0</v>
      </c>
      <c r="L69" s="9">
        <f t="shared" si="4"/>
        <v>1</v>
      </c>
      <c r="M69" s="3">
        <f t="shared" si="5"/>
        <v>4.1666666666666664E-2</v>
      </c>
      <c r="N69" s="10" t="s">
        <v>750</v>
      </c>
    </row>
    <row r="70" spans="1:14" x14ac:dyDescent="0.25">
      <c r="A70" s="4" t="s">
        <v>20</v>
      </c>
      <c r="B70" s="4" t="s">
        <v>21</v>
      </c>
      <c r="C70" s="5" t="s">
        <v>17</v>
      </c>
      <c r="D70" s="6" t="s">
        <v>18</v>
      </c>
      <c r="E70" s="7" t="s">
        <v>19</v>
      </c>
      <c r="F70" s="30">
        <v>0</v>
      </c>
      <c r="G70" s="32">
        <v>0</v>
      </c>
      <c r="H70" s="32">
        <v>0</v>
      </c>
      <c r="I70" s="32">
        <v>0</v>
      </c>
      <c r="J70" s="32">
        <v>0</v>
      </c>
      <c r="K70" s="32">
        <v>1</v>
      </c>
      <c r="L70" s="9">
        <f t="shared" si="4"/>
        <v>1</v>
      </c>
      <c r="M70" s="3">
        <f t="shared" si="5"/>
        <v>4.1666666666666664E-2</v>
      </c>
      <c r="N70" s="10" t="s">
        <v>750</v>
      </c>
    </row>
    <row r="71" spans="1:14" x14ac:dyDescent="0.25">
      <c r="A71" s="4" t="s">
        <v>70</v>
      </c>
      <c r="B71" s="4" t="s">
        <v>71</v>
      </c>
      <c r="C71" s="5" t="s">
        <v>17</v>
      </c>
      <c r="D71" s="6" t="s">
        <v>18</v>
      </c>
      <c r="E71" s="7" t="s">
        <v>19</v>
      </c>
      <c r="F71" s="30">
        <v>0</v>
      </c>
      <c r="G71" s="32">
        <v>0</v>
      </c>
      <c r="H71" s="32">
        <v>0</v>
      </c>
      <c r="I71" s="32">
        <v>0</v>
      </c>
      <c r="J71" s="32">
        <v>0</v>
      </c>
      <c r="K71" s="32">
        <v>1</v>
      </c>
      <c r="L71" s="9">
        <f t="shared" si="4"/>
        <v>1</v>
      </c>
      <c r="M71" s="3">
        <f t="shared" si="5"/>
        <v>4.1666666666666664E-2</v>
      </c>
      <c r="N71" s="10" t="s">
        <v>750</v>
      </c>
    </row>
    <row r="72" spans="1:14" x14ac:dyDescent="0.25">
      <c r="A72" s="4" t="s">
        <v>83</v>
      </c>
      <c r="B72" s="4" t="s">
        <v>82</v>
      </c>
      <c r="C72" s="5" t="s">
        <v>74</v>
      </c>
      <c r="D72" s="6" t="s">
        <v>18</v>
      </c>
      <c r="E72" s="7" t="s">
        <v>75</v>
      </c>
      <c r="F72" s="31">
        <v>0</v>
      </c>
      <c r="G72" s="33">
        <v>1</v>
      </c>
      <c r="H72" s="33">
        <v>0</v>
      </c>
      <c r="I72" s="33">
        <v>0</v>
      </c>
      <c r="J72" s="33">
        <v>0</v>
      </c>
      <c r="K72" s="33">
        <v>0</v>
      </c>
      <c r="L72" s="9">
        <f t="shared" si="4"/>
        <v>1</v>
      </c>
      <c r="M72" s="3">
        <f t="shared" si="5"/>
        <v>4.1666666666666664E-2</v>
      </c>
      <c r="N72" s="10" t="s">
        <v>750</v>
      </c>
    </row>
    <row r="73" spans="1:14" x14ac:dyDescent="0.25">
      <c r="A73" s="4" t="s">
        <v>124</v>
      </c>
      <c r="B73" s="4" t="s">
        <v>121</v>
      </c>
      <c r="C73" s="5" t="s">
        <v>74</v>
      </c>
      <c r="D73" s="6" t="s">
        <v>18</v>
      </c>
      <c r="E73" s="7" t="s">
        <v>75</v>
      </c>
      <c r="F73" s="31">
        <v>0</v>
      </c>
      <c r="G73" s="33">
        <v>1</v>
      </c>
      <c r="H73" s="33">
        <v>0</v>
      </c>
      <c r="I73" s="33">
        <v>0</v>
      </c>
      <c r="J73" s="33">
        <v>0</v>
      </c>
      <c r="K73" s="33">
        <v>0</v>
      </c>
      <c r="L73" s="9">
        <f t="shared" si="4"/>
        <v>1</v>
      </c>
      <c r="M73" s="3">
        <f t="shared" si="5"/>
        <v>4.1666666666666664E-2</v>
      </c>
      <c r="N73" s="10" t="s">
        <v>750</v>
      </c>
    </row>
    <row r="74" spans="1:14" x14ac:dyDescent="0.25">
      <c r="A74" s="4" t="s">
        <v>22</v>
      </c>
      <c r="B74" s="4" t="s">
        <v>23</v>
      </c>
      <c r="C74" s="5" t="s">
        <v>17</v>
      </c>
      <c r="D74" s="6" t="s">
        <v>18</v>
      </c>
      <c r="E74" s="7" t="s">
        <v>19</v>
      </c>
      <c r="F74" s="30">
        <v>1</v>
      </c>
      <c r="G74" s="32">
        <v>0</v>
      </c>
      <c r="H74" s="32">
        <v>0</v>
      </c>
      <c r="I74" s="32">
        <v>0</v>
      </c>
      <c r="J74" s="32">
        <v>0</v>
      </c>
      <c r="K74" s="32">
        <v>0</v>
      </c>
      <c r="L74" s="9">
        <f t="shared" si="4"/>
        <v>1</v>
      </c>
      <c r="M74" s="3">
        <f t="shared" si="5"/>
        <v>4.1666666666666664E-2</v>
      </c>
      <c r="N74" s="10" t="s">
        <v>750</v>
      </c>
    </row>
    <row r="75" spans="1:14" x14ac:dyDescent="0.25">
      <c r="A75" s="4" t="s">
        <v>93</v>
      </c>
      <c r="B75" s="4" t="s">
        <v>92</v>
      </c>
      <c r="C75" s="5" t="s">
        <v>74</v>
      </c>
      <c r="D75" s="6" t="s">
        <v>18</v>
      </c>
      <c r="E75" s="7" t="s">
        <v>75</v>
      </c>
      <c r="F75" s="31">
        <v>0</v>
      </c>
      <c r="G75" s="33">
        <v>1</v>
      </c>
      <c r="H75" s="33">
        <v>0</v>
      </c>
      <c r="I75" s="33">
        <v>0</v>
      </c>
      <c r="J75" s="33">
        <v>0</v>
      </c>
      <c r="K75" s="33">
        <v>0</v>
      </c>
      <c r="L75" s="9">
        <f t="shared" si="4"/>
        <v>1</v>
      </c>
      <c r="M75" s="3">
        <f t="shared" si="5"/>
        <v>4.1666666666666664E-2</v>
      </c>
      <c r="N75" s="10" t="s">
        <v>750</v>
      </c>
    </row>
    <row r="76" spans="1:14" x14ac:dyDescent="0.25">
      <c r="A76" s="4" t="s">
        <v>106</v>
      </c>
      <c r="B76" s="4" t="s">
        <v>103</v>
      </c>
      <c r="C76" s="5" t="s">
        <v>74</v>
      </c>
      <c r="D76" s="6" t="s">
        <v>18</v>
      </c>
      <c r="E76" s="7" t="s">
        <v>75</v>
      </c>
      <c r="F76" s="31">
        <v>1</v>
      </c>
      <c r="G76" s="33">
        <v>0</v>
      </c>
      <c r="H76" s="33">
        <v>0</v>
      </c>
      <c r="I76" s="33">
        <v>0</v>
      </c>
      <c r="J76" s="33">
        <v>0</v>
      </c>
      <c r="K76" s="33">
        <v>0</v>
      </c>
      <c r="L76" s="9">
        <f t="shared" si="4"/>
        <v>1</v>
      </c>
      <c r="M76" s="3">
        <f t="shared" si="5"/>
        <v>4.1666666666666664E-2</v>
      </c>
      <c r="N76" s="10" t="s">
        <v>750</v>
      </c>
    </row>
    <row r="77" spans="1:14" x14ac:dyDescent="0.25">
      <c r="A77" s="4" t="s">
        <v>110</v>
      </c>
      <c r="B77" s="4" t="s">
        <v>107</v>
      </c>
      <c r="C77" s="5" t="s">
        <v>74</v>
      </c>
      <c r="D77" s="6" t="s">
        <v>18</v>
      </c>
      <c r="E77" s="7" t="s">
        <v>75</v>
      </c>
      <c r="F77" s="31">
        <v>0</v>
      </c>
      <c r="G77" s="33">
        <v>0</v>
      </c>
      <c r="H77" s="33">
        <v>1</v>
      </c>
      <c r="I77" s="33">
        <v>0</v>
      </c>
      <c r="J77" s="33">
        <v>0</v>
      </c>
      <c r="K77" s="33">
        <v>0</v>
      </c>
      <c r="L77" s="9">
        <f t="shared" si="4"/>
        <v>1</v>
      </c>
      <c r="M77" s="3">
        <f t="shared" si="5"/>
        <v>4.1666666666666664E-2</v>
      </c>
      <c r="N77" s="10" t="s">
        <v>750</v>
      </c>
    </row>
    <row r="78" spans="1:14" x14ac:dyDescent="0.25">
      <c r="A78" s="4" t="s">
        <v>114</v>
      </c>
      <c r="B78" s="4" t="s">
        <v>111</v>
      </c>
      <c r="C78" s="5" t="s">
        <v>74</v>
      </c>
      <c r="D78" s="6" t="s">
        <v>18</v>
      </c>
      <c r="E78" s="7" t="s">
        <v>75</v>
      </c>
      <c r="F78" s="31">
        <v>0</v>
      </c>
      <c r="G78" s="33">
        <v>0</v>
      </c>
      <c r="H78" s="33">
        <v>1</v>
      </c>
      <c r="I78" s="33">
        <v>0</v>
      </c>
      <c r="J78" s="33">
        <v>0</v>
      </c>
      <c r="K78" s="33">
        <v>0</v>
      </c>
      <c r="L78" s="9">
        <f t="shared" si="4"/>
        <v>1</v>
      </c>
      <c r="M78" s="3">
        <f t="shared" si="5"/>
        <v>4.1666666666666664E-2</v>
      </c>
      <c r="N78" s="10" t="s">
        <v>750</v>
      </c>
    </row>
  </sheetData>
  <sortState ref="A4:M78">
    <sortCondition descending="1" ref="M4:M78"/>
  </sortState>
  <mergeCells count="2">
    <mergeCell ref="A1:N1"/>
    <mergeCell ref="A3:N3"/>
  </mergeCells>
  <pageMargins left="0.7" right="0.7" top="0.75" bottom="0.75" header="0.3" footer="0.3"/>
  <pageSetup paperSize="9" orientation="portrait" horizontalDpi="2147483648" verticalDpi="21474836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zoomScale="90" workbookViewId="0">
      <selection activeCell="E17" sqref="E17"/>
    </sheetView>
  </sheetViews>
  <sheetFormatPr defaultColWidth="9.140625" defaultRowHeight="15.75" x14ac:dyDescent="0.25"/>
  <cols>
    <col min="1" max="1" width="43.5703125" style="1" customWidth="1"/>
    <col min="2" max="2" width="9.7109375" style="1" customWidth="1"/>
    <col min="3" max="3" width="9.140625" style="1"/>
    <col min="4" max="4" width="39.5703125" style="1" customWidth="1"/>
    <col min="5" max="5" width="37.42578125" style="1" customWidth="1"/>
    <col min="6" max="12" width="9.140625" style="1"/>
    <col min="13" max="13" width="9.7109375" style="1" bestFit="1"/>
    <col min="14" max="14" width="12.85546875" style="1" bestFit="1" customWidth="1"/>
    <col min="15" max="16384" width="9.140625" style="1"/>
  </cols>
  <sheetData>
    <row r="1" spans="1:14" ht="22.5" x14ac:dyDescent="0.25">
      <c r="A1" s="36" t="s">
        <v>754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3" t="s">
        <v>12</v>
      </c>
      <c r="N2" s="2" t="s">
        <v>13</v>
      </c>
    </row>
    <row r="3" spans="1:14" x14ac:dyDescent="0.25">
      <c r="A3" s="37" t="s">
        <v>172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x14ac:dyDescent="0.25">
      <c r="A4" s="4" t="s">
        <v>173</v>
      </c>
      <c r="B4" s="4" t="s">
        <v>174</v>
      </c>
      <c r="C4" s="4" t="s">
        <v>175</v>
      </c>
      <c r="D4" s="16" t="s">
        <v>18</v>
      </c>
      <c r="E4" s="17" t="s">
        <v>176</v>
      </c>
      <c r="F4" s="14">
        <v>2</v>
      </c>
      <c r="G4" s="14">
        <v>2</v>
      </c>
      <c r="H4" s="14">
        <v>6</v>
      </c>
      <c r="I4" s="14">
        <v>1</v>
      </c>
      <c r="J4" s="14">
        <v>0</v>
      </c>
      <c r="K4" s="14">
        <v>4</v>
      </c>
      <c r="L4" s="18">
        <f t="shared" ref="L4:L35" si="0">SUM(F4:K4)</f>
        <v>15</v>
      </c>
      <c r="M4" s="19">
        <f t="shared" ref="M4:M35" si="1">L4/22</f>
        <v>0.68181818181818177</v>
      </c>
      <c r="N4" s="20" t="s">
        <v>751</v>
      </c>
    </row>
    <row r="5" spans="1:14" x14ac:dyDescent="0.25">
      <c r="A5" s="4" t="s">
        <v>177</v>
      </c>
      <c r="B5" s="4" t="s">
        <v>178</v>
      </c>
      <c r="C5" s="4" t="s">
        <v>179</v>
      </c>
      <c r="D5" s="16" t="s">
        <v>18</v>
      </c>
      <c r="E5" s="17" t="s">
        <v>180</v>
      </c>
      <c r="F5" s="14">
        <v>2</v>
      </c>
      <c r="G5" s="14">
        <v>0</v>
      </c>
      <c r="H5" s="14">
        <v>5</v>
      </c>
      <c r="I5" s="14">
        <v>0</v>
      </c>
      <c r="J5" s="14">
        <v>2</v>
      </c>
      <c r="K5" s="14">
        <v>4</v>
      </c>
      <c r="L5" s="18">
        <f t="shared" si="0"/>
        <v>13</v>
      </c>
      <c r="M5" s="19">
        <f t="shared" si="1"/>
        <v>0.59090909090909094</v>
      </c>
      <c r="N5" s="20" t="s">
        <v>749</v>
      </c>
    </row>
    <row r="6" spans="1:14" x14ac:dyDescent="0.25">
      <c r="A6" s="4" t="s">
        <v>181</v>
      </c>
      <c r="B6" s="4" t="s">
        <v>182</v>
      </c>
      <c r="C6" s="4" t="s">
        <v>183</v>
      </c>
      <c r="D6" s="16" t="s">
        <v>18</v>
      </c>
      <c r="E6" s="17" t="s">
        <v>184</v>
      </c>
      <c r="F6" s="14">
        <v>2</v>
      </c>
      <c r="G6" s="14">
        <v>0</v>
      </c>
      <c r="H6" s="14">
        <v>5</v>
      </c>
      <c r="I6" s="14">
        <v>3</v>
      </c>
      <c r="J6" s="14">
        <v>0</v>
      </c>
      <c r="K6" s="14">
        <v>3</v>
      </c>
      <c r="L6" s="18">
        <f t="shared" si="0"/>
        <v>13</v>
      </c>
      <c r="M6" s="19">
        <f t="shared" si="1"/>
        <v>0.59090909090909094</v>
      </c>
      <c r="N6" s="20" t="s">
        <v>749</v>
      </c>
    </row>
    <row r="7" spans="1:14" x14ac:dyDescent="0.25">
      <c r="A7" s="4" t="s">
        <v>185</v>
      </c>
      <c r="B7" s="4" t="s">
        <v>186</v>
      </c>
      <c r="C7" s="4" t="s">
        <v>179</v>
      </c>
      <c r="D7" s="16" t="s">
        <v>18</v>
      </c>
      <c r="E7" s="21" t="s">
        <v>180</v>
      </c>
      <c r="F7" s="14">
        <v>2</v>
      </c>
      <c r="G7" s="14">
        <v>1</v>
      </c>
      <c r="H7" s="14">
        <v>4</v>
      </c>
      <c r="I7" s="14">
        <v>0</v>
      </c>
      <c r="J7" s="14">
        <v>0</v>
      </c>
      <c r="K7" s="14">
        <v>4</v>
      </c>
      <c r="L7" s="18">
        <f t="shared" si="0"/>
        <v>11</v>
      </c>
      <c r="M7" s="19">
        <f t="shared" si="1"/>
        <v>0.5</v>
      </c>
      <c r="N7" s="20" t="s">
        <v>749</v>
      </c>
    </row>
    <row r="8" spans="1:14" x14ac:dyDescent="0.25">
      <c r="A8" s="4" t="s">
        <v>187</v>
      </c>
      <c r="B8" s="4" t="s">
        <v>188</v>
      </c>
      <c r="C8" s="4" t="s">
        <v>179</v>
      </c>
      <c r="D8" s="16" t="s">
        <v>18</v>
      </c>
      <c r="E8" s="17" t="s">
        <v>180</v>
      </c>
      <c r="F8" s="14">
        <v>2</v>
      </c>
      <c r="G8" s="14">
        <v>0</v>
      </c>
      <c r="H8" s="14">
        <v>5</v>
      </c>
      <c r="I8" s="14">
        <v>0</v>
      </c>
      <c r="J8" s="14">
        <v>0</v>
      </c>
      <c r="K8" s="14">
        <v>4</v>
      </c>
      <c r="L8" s="18">
        <f t="shared" si="0"/>
        <v>11</v>
      </c>
      <c r="M8" s="19">
        <f t="shared" si="1"/>
        <v>0.5</v>
      </c>
      <c r="N8" s="20" t="s">
        <v>749</v>
      </c>
    </row>
    <row r="9" spans="1:14" x14ac:dyDescent="0.25">
      <c r="A9" s="4" t="s">
        <v>189</v>
      </c>
      <c r="B9" s="4" t="s">
        <v>190</v>
      </c>
      <c r="C9" s="4" t="s">
        <v>175</v>
      </c>
      <c r="D9" s="16" t="s">
        <v>18</v>
      </c>
      <c r="E9" s="17" t="s">
        <v>176</v>
      </c>
      <c r="F9" s="14">
        <v>1</v>
      </c>
      <c r="G9" s="14">
        <v>3</v>
      </c>
      <c r="H9" s="14">
        <v>3</v>
      </c>
      <c r="I9" s="14">
        <v>1</v>
      </c>
      <c r="J9" s="14">
        <v>0</v>
      </c>
      <c r="K9" s="14">
        <v>3</v>
      </c>
      <c r="L9" s="18">
        <f t="shared" si="0"/>
        <v>11</v>
      </c>
      <c r="M9" s="19">
        <f t="shared" si="1"/>
        <v>0.5</v>
      </c>
      <c r="N9" s="20" t="s">
        <v>749</v>
      </c>
    </row>
    <row r="10" spans="1:14" x14ac:dyDescent="0.25">
      <c r="A10" s="4" t="s">
        <v>191</v>
      </c>
      <c r="B10" s="4" t="s">
        <v>192</v>
      </c>
      <c r="C10" s="4" t="s">
        <v>175</v>
      </c>
      <c r="D10" s="16" t="s">
        <v>18</v>
      </c>
      <c r="E10" s="17" t="s">
        <v>176</v>
      </c>
      <c r="F10" s="14">
        <v>2</v>
      </c>
      <c r="G10" s="14">
        <v>3</v>
      </c>
      <c r="H10" s="14">
        <v>3</v>
      </c>
      <c r="I10" s="14">
        <v>0</v>
      </c>
      <c r="J10" s="14">
        <v>0</v>
      </c>
      <c r="K10" s="14">
        <v>3</v>
      </c>
      <c r="L10" s="18">
        <f t="shared" si="0"/>
        <v>11</v>
      </c>
      <c r="M10" s="19">
        <f t="shared" si="1"/>
        <v>0.5</v>
      </c>
      <c r="N10" s="20" t="s">
        <v>749</v>
      </c>
    </row>
    <row r="11" spans="1:14" x14ac:dyDescent="0.25">
      <c r="A11" s="4" t="s">
        <v>193</v>
      </c>
      <c r="B11" s="4" t="s">
        <v>194</v>
      </c>
      <c r="C11" s="4" t="s">
        <v>179</v>
      </c>
      <c r="D11" s="16" t="s">
        <v>18</v>
      </c>
      <c r="E11" s="17" t="s">
        <v>180</v>
      </c>
      <c r="F11" s="14">
        <v>2</v>
      </c>
      <c r="G11" s="14">
        <v>0</v>
      </c>
      <c r="H11" s="14">
        <v>4</v>
      </c>
      <c r="I11" s="14">
        <v>0</v>
      </c>
      <c r="J11" s="14">
        <v>0</v>
      </c>
      <c r="K11" s="14">
        <v>4</v>
      </c>
      <c r="L11" s="18">
        <f t="shared" si="0"/>
        <v>10</v>
      </c>
      <c r="M11" s="19">
        <f t="shared" si="1"/>
        <v>0.45454545454545453</v>
      </c>
      <c r="N11" s="20" t="s">
        <v>750</v>
      </c>
    </row>
    <row r="12" spans="1:14" x14ac:dyDescent="0.25">
      <c r="A12" s="4" t="s">
        <v>195</v>
      </c>
      <c r="B12" s="4" t="s">
        <v>196</v>
      </c>
      <c r="C12" s="4" t="s">
        <v>175</v>
      </c>
      <c r="D12" s="16" t="s">
        <v>18</v>
      </c>
      <c r="E12" s="17" t="s">
        <v>176</v>
      </c>
      <c r="F12" s="14">
        <v>1</v>
      </c>
      <c r="G12" s="14">
        <v>4</v>
      </c>
      <c r="H12" s="14">
        <v>1</v>
      </c>
      <c r="I12" s="14">
        <v>1</v>
      </c>
      <c r="J12" s="14">
        <v>0</v>
      </c>
      <c r="K12" s="14">
        <v>3</v>
      </c>
      <c r="L12" s="18">
        <f t="shared" si="0"/>
        <v>10</v>
      </c>
      <c r="M12" s="19">
        <f t="shared" si="1"/>
        <v>0.45454545454545453</v>
      </c>
      <c r="N12" s="20" t="s">
        <v>750</v>
      </c>
    </row>
    <row r="13" spans="1:14" x14ac:dyDescent="0.25">
      <c r="A13" s="4" t="s">
        <v>197</v>
      </c>
      <c r="B13" s="4" t="s">
        <v>198</v>
      </c>
      <c r="C13" s="4" t="s">
        <v>175</v>
      </c>
      <c r="D13" s="16" t="s">
        <v>18</v>
      </c>
      <c r="E13" s="17" t="s">
        <v>176</v>
      </c>
      <c r="F13" s="14">
        <v>2</v>
      </c>
      <c r="G13" s="14">
        <v>0</v>
      </c>
      <c r="H13" s="14">
        <v>4</v>
      </c>
      <c r="I13" s="14">
        <v>0</v>
      </c>
      <c r="J13" s="14">
        <v>0</v>
      </c>
      <c r="K13" s="14">
        <v>4</v>
      </c>
      <c r="L13" s="18">
        <f t="shared" si="0"/>
        <v>10</v>
      </c>
      <c r="M13" s="19">
        <f t="shared" si="1"/>
        <v>0.45454545454545453</v>
      </c>
      <c r="N13" s="20" t="s">
        <v>750</v>
      </c>
    </row>
    <row r="14" spans="1:14" x14ac:dyDescent="0.25">
      <c r="A14" s="4" t="s">
        <v>199</v>
      </c>
      <c r="B14" s="4" t="s">
        <v>200</v>
      </c>
      <c r="C14" s="4" t="s">
        <v>175</v>
      </c>
      <c r="D14" s="16" t="s">
        <v>18</v>
      </c>
      <c r="E14" s="17" t="s">
        <v>176</v>
      </c>
      <c r="F14" s="14">
        <v>1</v>
      </c>
      <c r="G14" s="14">
        <v>0</v>
      </c>
      <c r="H14" s="14">
        <v>5</v>
      </c>
      <c r="I14" s="14">
        <v>0</v>
      </c>
      <c r="J14" s="14">
        <v>0</v>
      </c>
      <c r="K14" s="14">
        <v>3</v>
      </c>
      <c r="L14" s="18">
        <f t="shared" si="0"/>
        <v>9</v>
      </c>
      <c r="M14" s="19">
        <f t="shared" si="1"/>
        <v>0.40909090909090912</v>
      </c>
      <c r="N14" s="20" t="s">
        <v>750</v>
      </c>
    </row>
    <row r="15" spans="1:14" x14ac:dyDescent="0.25">
      <c r="A15" s="4" t="s">
        <v>201</v>
      </c>
      <c r="B15" s="4" t="s">
        <v>202</v>
      </c>
      <c r="C15" s="4" t="s">
        <v>175</v>
      </c>
      <c r="D15" s="16" t="s">
        <v>18</v>
      </c>
      <c r="E15" s="17" t="s">
        <v>176</v>
      </c>
      <c r="F15" s="14">
        <v>2</v>
      </c>
      <c r="G15" s="14">
        <v>1</v>
      </c>
      <c r="H15" s="14">
        <v>5</v>
      </c>
      <c r="I15" s="14">
        <v>0</v>
      </c>
      <c r="J15" s="14">
        <v>0</v>
      </c>
      <c r="K15" s="14">
        <v>1</v>
      </c>
      <c r="L15" s="18">
        <f t="shared" si="0"/>
        <v>9</v>
      </c>
      <c r="M15" s="19">
        <f t="shared" si="1"/>
        <v>0.40909090909090912</v>
      </c>
      <c r="N15" s="20" t="s">
        <v>750</v>
      </c>
    </row>
    <row r="16" spans="1:14" x14ac:dyDescent="0.25">
      <c r="A16" s="4" t="s">
        <v>203</v>
      </c>
      <c r="B16" s="4" t="s">
        <v>204</v>
      </c>
      <c r="C16" s="4" t="s">
        <v>183</v>
      </c>
      <c r="D16" s="16" t="s">
        <v>18</v>
      </c>
      <c r="E16" s="17" t="s">
        <v>184</v>
      </c>
      <c r="F16" s="14">
        <v>0</v>
      </c>
      <c r="G16" s="14">
        <v>0</v>
      </c>
      <c r="H16" s="14">
        <v>4</v>
      </c>
      <c r="I16" s="14">
        <v>2</v>
      </c>
      <c r="J16" s="14">
        <v>0</v>
      </c>
      <c r="K16" s="14">
        <v>3</v>
      </c>
      <c r="L16" s="18">
        <f t="shared" si="0"/>
        <v>9</v>
      </c>
      <c r="M16" s="19">
        <f t="shared" si="1"/>
        <v>0.40909090909090912</v>
      </c>
      <c r="N16" s="20" t="s">
        <v>750</v>
      </c>
    </row>
    <row r="17" spans="1:14" x14ac:dyDescent="0.25">
      <c r="A17" s="4" t="s">
        <v>205</v>
      </c>
      <c r="B17" s="4" t="s">
        <v>206</v>
      </c>
      <c r="C17" s="4" t="s">
        <v>183</v>
      </c>
      <c r="D17" s="16" t="s">
        <v>18</v>
      </c>
      <c r="E17" s="17" t="s">
        <v>184</v>
      </c>
      <c r="F17" s="14">
        <v>1</v>
      </c>
      <c r="G17" s="14">
        <v>2</v>
      </c>
      <c r="H17" s="14">
        <v>2</v>
      </c>
      <c r="I17" s="14">
        <v>0</v>
      </c>
      <c r="J17" s="14">
        <v>0</v>
      </c>
      <c r="K17" s="14">
        <v>4</v>
      </c>
      <c r="L17" s="18">
        <f t="shared" si="0"/>
        <v>9</v>
      </c>
      <c r="M17" s="19">
        <f t="shared" si="1"/>
        <v>0.40909090909090912</v>
      </c>
      <c r="N17" s="20" t="s">
        <v>750</v>
      </c>
    </row>
    <row r="18" spans="1:14" x14ac:dyDescent="0.25">
      <c r="A18" s="4" t="s">
        <v>207</v>
      </c>
      <c r="B18" s="4" t="s">
        <v>208</v>
      </c>
      <c r="C18" s="4" t="s">
        <v>179</v>
      </c>
      <c r="D18" s="16" t="s">
        <v>18</v>
      </c>
      <c r="E18" s="17" t="s">
        <v>180</v>
      </c>
      <c r="F18" s="14">
        <v>2</v>
      </c>
      <c r="G18" s="14">
        <v>0</v>
      </c>
      <c r="H18" s="14">
        <v>4</v>
      </c>
      <c r="I18" s="14">
        <v>0</v>
      </c>
      <c r="J18" s="14">
        <v>0</v>
      </c>
      <c r="K18" s="14">
        <v>2</v>
      </c>
      <c r="L18" s="18">
        <f t="shared" si="0"/>
        <v>8</v>
      </c>
      <c r="M18" s="19">
        <f t="shared" si="1"/>
        <v>0.36363636363636365</v>
      </c>
      <c r="N18" s="20" t="s">
        <v>750</v>
      </c>
    </row>
    <row r="19" spans="1:14" x14ac:dyDescent="0.25">
      <c r="A19" s="4" t="s">
        <v>209</v>
      </c>
      <c r="B19" s="4" t="s">
        <v>210</v>
      </c>
      <c r="C19" s="4" t="s">
        <v>179</v>
      </c>
      <c r="D19" s="16" t="s">
        <v>18</v>
      </c>
      <c r="E19" s="21" t="s">
        <v>180</v>
      </c>
      <c r="F19" s="14">
        <v>2</v>
      </c>
      <c r="G19" s="14">
        <v>0</v>
      </c>
      <c r="H19" s="14">
        <v>3</v>
      </c>
      <c r="I19" s="14">
        <v>0</v>
      </c>
      <c r="J19" s="14">
        <v>2</v>
      </c>
      <c r="K19" s="14">
        <v>1</v>
      </c>
      <c r="L19" s="18">
        <f t="shared" si="0"/>
        <v>8</v>
      </c>
      <c r="M19" s="19">
        <f t="shared" si="1"/>
        <v>0.36363636363636365</v>
      </c>
      <c r="N19" s="20" t="s">
        <v>750</v>
      </c>
    </row>
    <row r="20" spans="1:14" x14ac:dyDescent="0.25">
      <c r="A20" s="4" t="s">
        <v>211</v>
      </c>
      <c r="B20" s="4" t="s">
        <v>212</v>
      </c>
      <c r="C20" s="4" t="s">
        <v>179</v>
      </c>
      <c r="D20" s="16" t="s">
        <v>18</v>
      </c>
      <c r="E20" s="21" t="s">
        <v>180</v>
      </c>
      <c r="F20" s="14">
        <v>2</v>
      </c>
      <c r="G20" s="14">
        <v>0</v>
      </c>
      <c r="H20" s="14">
        <v>5</v>
      </c>
      <c r="I20" s="14">
        <v>0</v>
      </c>
      <c r="J20" s="14">
        <v>0</v>
      </c>
      <c r="K20" s="14">
        <v>1</v>
      </c>
      <c r="L20" s="18">
        <f t="shared" si="0"/>
        <v>8</v>
      </c>
      <c r="M20" s="19">
        <f t="shared" si="1"/>
        <v>0.36363636363636365</v>
      </c>
      <c r="N20" s="20" t="s">
        <v>750</v>
      </c>
    </row>
    <row r="21" spans="1:14" x14ac:dyDescent="0.25">
      <c r="A21" s="4" t="s">
        <v>213</v>
      </c>
      <c r="B21" s="4" t="s">
        <v>214</v>
      </c>
      <c r="C21" s="4" t="s">
        <v>179</v>
      </c>
      <c r="D21" s="16" t="s">
        <v>18</v>
      </c>
      <c r="E21" s="21" t="s">
        <v>180</v>
      </c>
      <c r="F21" s="14">
        <v>2</v>
      </c>
      <c r="G21" s="14">
        <v>0</v>
      </c>
      <c r="H21" s="14">
        <v>3</v>
      </c>
      <c r="I21" s="14">
        <v>0</v>
      </c>
      <c r="J21" s="14">
        <v>0</v>
      </c>
      <c r="K21" s="14">
        <v>3</v>
      </c>
      <c r="L21" s="18">
        <f t="shared" si="0"/>
        <v>8</v>
      </c>
      <c r="M21" s="19">
        <f t="shared" si="1"/>
        <v>0.36363636363636365</v>
      </c>
      <c r="N21" s="20" t="s">
        <v>750</v>
      </c>
    </row>
    <row r="22" spans="1:14" x14ac:dyDescent="0.25">
      <c r="A22" s="4" t="s">
        <v>215</v>
      </c>
      <c r="B22" s="4" t="s">
        <v>216</v>
      </c>
      <c r="C22" s="4" t="s">
        <v>175</v>
      </c>
      <c r="D22" s="16" t="s">
        <v>18</v>
      </c>
      <c r="E22" s="17" t="s">
        <v>176</v>
      </c>
      <c r="F22" s="14">
        <v>2</v>
      </c>
      <c r="G22" s="14">
        <v>3</v>
      </c>
      <c r="H22" s="14">
        <v>3</v>
      </c>
      <c r="I22" s="14">
        <v>0</v>
      </c>
      <c r="J22" s="14">
        <v>0</v>
      </c>
      <c r="K22" s="14">
        <v>0</v>
      </c>
      <c r="L22" s="18">
        <f t="shared" si="0"/>
        <v>8</v>
      </c>
      <c r="M22" s="19">
        <f t="shared" si="1"/>
        <v>0.36363636363636365</v>
      </c>
      <c r="N22" s="20" t="s">
        <v>750</v>
      </c>
    </row>
    <row r="23" spans="1:14" x14ac:dyDescent="0.25">
      <c r="A23" s="4" t="s">
        <v>217</v>
      </c>
      <c r="B23" s="4" t="s">
        <v>218</v>
      </c>
      <c r="C23" s="4" t="s">
        <v>183</v>
      </c>
      <c r="D23" s="16" t="s">
        <v>18</v>
      </c>
      <c r="E23" s="17" t="s">
        <v>184</v>
      </c>
      <c r="F23" s="14">
        <v>2</v>
      </c>
      <c r="G23" s="14">
        <v>2</v>
      </c>
      <c r="H23" s="14">
        <v>2</v>
      </c>
      <c r="I23" s="14">
        <v>0</v>
      </c>
      <c r="J23" s="14">
        <v>0</v>
      </c>
      <c r="K23" s="14">
        <v>2</v>
      </c>
      <c r="L23" s="18">
        <f t="shared" si="0"/>
        <v>8</v>
      </c>
      <c r="M23" s="19">
        <f t="shared" si="1"/>
        <v>0.36363636363636365</v>
      </c>
      <c r="N23" s="20" t="s">
        <v>750</v>
      </c>
    </row>
    <row r="24" spans="1:14" x14ac:dyDescent="0.25">
      <c r="A24" s="4" t="s">
        <v>219</v>
      </c>
      <c r="B24" s="4" t="s">
        <v>220</v>
      </c>
      <c r="C24" s="4" t="s">
        <v>183</v>
      </c>
      <c r="D24" s="16" t="s">
        <v>18</v>
      </c>
      <c r="E24" s="17" t="s">
        <v>184</v>
      </c>
      <c r="F24" s="14">
        <v>2</v>
      </c>
      <c r="G24" s="14">
        <v>1</v>
      </c>
      <c r="H24" s="14">
        <v>3</v>
      </c>
      <c r="I24" s="14">
        <v>0</v>
      </c>
      <c r="J24" s="14">
        <v>0</v>
      </c>
      <c r="K24" s="14">
        <v>2</v>
      </c>
      <c r="L24" s="18">
        <f t="shared" si="0"/>
        <v>8</v>
      </c>
      <c r="M24" s="19">
        <f t="shared" si="1"/>
        <v>0.36363636363636365</v>
      </c>
      <c r="N24" s="20" t="s">
        <v>750</v>
      </c>
    </row>
    <row r="25" spans="1:14" x14ac:dyDescent="0.25">
      <c r="A25" s="4" t="s">
        <v>221</v>
      </c>
      <c r="B25" s="4" t="s">
        <v>222</v>
      </c>
      <c r="C25" s="4" t="s">
        <v>175</v>
      </c>
      <c r="D25" s="16" t="s">
        <v>18</v>
      </c>
      <c r="E25" s="17" t="s">
        <v>176</v>
      </c>
      <c r="F25" s="14">
        <v>2</v>
      </c>
      <c r="G25" s="14">
        <v>0</v>
      </c>
      <c r="H25" s="14">
        <v>3</v>
      </c>
      <c r="I25" s="14">
        <v>0</v>
      </c>
      <c r="J25" s="14">
        <v>0</v>
      </c>
      <c r="K25" s="14">
        <v>2</v>
      </c>
      <c r="L25" s="18">
        <f t="shared" si="0"/>
        <v>7</v>
      </c>
      <c r="M25" s="19">
        <f t="shared" si="1"/>
        <v>0.31818181818181818</v>
      </c>
      <c r="N25" s="20" t="s">
        <v>750</v>
      </c>
    </row>
    <row r="26" spans="1:14" x14ac:dyDescent="0.25">
      <c r="A26" s="4" t="s">
        <v>223</v>
      </c>
      <c r="B26" s="4" t="s">
        <v>224</v>
      </c>
      <c r="C26" s="4" t="s">
        <v>175</v>
      </c>
      <c r="D26" s="16" t="s">
        <v>18</v>
      </c>
      <c r="E26" s="17" t="s">
        <v>176</v>
      </c>
      <c r="F26" s="14">
        <v>2</v>
      </c>
      <c r="G26" s="14">
        <v>1</v>
      </c>
      <c r="H26" s="14">
        <v>1</v>
      </c>
      <c r="I26" s="14">
        <v>0</v>
      </c>
      <c r="J26" s="14">
        <v>0</v>
      </c>
      <c r="K26" s="14">
        <v>3</v>
      </c>
      <c r="L26" s="18">
        <f t="shared" si="0"/>
        <v>7</v>
      </c>
      <c r="M26" s="19">
        <f t="shared" si="1"/>
        <v>0.31818181818181818</v>
      </c>
      <c r="N26" s="20" t="s">
        <v>750</v>
      </c>
    </row>
    <row r="27" spans="1:14" x14ac:dyDescent="0.25">
      <c r="A27" s="4" t="s">
        <v>225</v>
      </c>
      <c r="B27" s="4" t="s">
        <v>226</v>
      </c>
      <c r="C27" s="4" t="s">
        <v>183</v>
      </c>
      <c r="D27" s="16" t="s">
        <v>18</v>
      </c>
      <c r="E27" s="17" t="s">
        <v>184</v>
      </c>
      <c r="F27" s="22">
        <v>2</v>
      </c>
      <c r="G27" s="22">
        <v>2</v>
      </c>
      <c r="H27" s="22">
        <v>0</v>
      </c>
      <c r="I27" s="22">
        <v>1</v>
      </c>
      <c r="J27" s="22">
        <v>0</v>
      </c>
      <c r="K27" s="22">
        <v>2</v>
      </c>
      <c r="L27" s="18">
        <f t="shared" si="0"/>
        <v>7</v>
      </c>
      <c r="M27" s="19">
        <f t="shared" si="1"/>
        <v>0.31818181818181818</v>
      </c>
      <c r="N27" s="20" t="s">
        <v>750</v>
      </c>
    </row>
    <row r="28" spans="1:14" x14ac:dyDescent="0.25">
      <c r="A28" s="4" t="s">
        <v>227</v>
      </c>
      <c r="B28" s="4" t="s">
        <v>228</v>
      </c>
      <c r="C28" s="4" t="s">
        <v>183</v>
      </c>
      <c r="D28" s="16" t="s">
        <v>18</v>
      </c>
      <c r="E28" s="17" t="s">
        <v>184</v>
      </c>
      <c r="F28" s="14">
        <v>2</v>
      </c>
      <c r="G28" s="14">
        <v>0</v>
      </c>
      <c r="H28" s="14">
        <v>1</v>
      </c>
      <c r="I28" s="14">
        <v>0</v>
      </c>
      <c r="J28" s="14">
        <v>2</v>
      </c>
      <c r="K28" s="14">
        <v>2</v>
      </c>
      <c r="L28" s="18">
        <f t="shared" si="0"/>
        <v>7</v>
      </c>
      <c r="M28" s="19">
        <f t="shared" si="1"/>
        <v>0.31818181818181818</v>
      </c>
      <c r="N28" s="20" t="s">
        <v>750</v>
      </c>
    </row>
    <row r="29" spans="1:14" x14ac:dyDescent="0.25">
      <c r="A29" s="4" t="s">
        <v>229</v>
      </c>
      <c r="B29" s="4" t="s">
        <v>230</v>
      </c>
      <c r="C29" s="4" t="s">
        <v>183</v>
      </c>
      <c r="D29" s="16" t="s">
        <v>18</v>
      </c>
      <c r="E29" s="17" t="s">
        <v>184</v>
      </c>
      <c r="F29" s="14">
        <v>1</v>
      </c>
      <c r="G29" s="14">
        <v>0</v>
      </c>
      <c r="H29" s="14">
        <v>3</v>
      </c>
      <c r="I29" s="14">
        <v>3</v>
      </c>
      <c r="J29" s="14">
        <v>0</v>
      </c>
      <c r="K29" s="14">
        <v>0</v>
      </c>
      <c r="L29" s="18">
        <f t="shared" si="0"/>
        <v>7</v>
      </c>
      <c r="M29" s="19">
        <f t="shared" si="1"/>
        <v>0.31818181818181818</v>
      </c>
      <c r="N29" s="20" t="s">
        <v>750</v>
      </c>
    </row>
    <row r="30" spans="1:14" x14ac:dyDescent="0.25">
      <c r="A30" s="4" t="s">
        <v>231</v>
      </c>
      <c r="B30" s="4" t="s">
        <v>232</v>
      </c>
      <c r="C30" s="4" t="s">
        <v>183</v>
      </c>
      <c r="D30" s="16" t="s">
        <v>18</v>
      </c>
      <c r="E30" s="17" t="s">
        <v>184</v>
      </c>
      <c r="F30" s="14">
        <v>0</v>
      </c>
      <c r="G30" s="14">
        <v>2</v>
      </c>
      <c r="H30" s="14">
        <v>1</v>
      </c>
      <c r="I30" s="14">
        <v>3</v>
      </c>
      <c r="J30" s="14">
        <v>0</v>
      </c>
      <c r="K30" s="14">
        <v>1</v>
      </c>
      <c r="L30" s="18">
        <f t="shared" si="0"/>
        <v>7</v>
      </c>
      <c r="M30" s="19">
        <f t="shared" si="1"/>
        <v>0.31818181818181818</v>
      </c>
      <c r="N30" s="20" t="s">
        <v>750</v>
      </c>
    </row>
    <row r="31" spans="1:14" x14ac:dyDescent="0.25">
      <c r="A31" s="4" t="s">
        <v>233</v>
      </c>
      <c r="B31" s="4" t="s">
        <v>234</v>
      </c>
      <c r="C31" s="4" t="s">
        <v>179</v>
      </c>
      <c r="D31" s="16" t="s">
        <v>18</v>
      </c>
      <c r="E31" s="17" t="s">
        <v>180</v>
      </c>
      <c r="F31" s="14">
        <v>1</v>
      </c>
      <c r="G31" s="14">
        <v>0</v>
      </c>
      <c r="H31" s="14">
        <v>3</v>
      </c>
      <c r="I31" s="14">
        <v>0</v>
      </c>
      <c r="J31" s="14">
        <v>0</v>
      </c>
      <c r="K31" s="14">
        <v>2</v>
      </c>
      <c r="L31" s="18">
        <f t="shared" si="0"/>
        <v>6</v>
      </c>
      <c r="M31" s="19">
        <f t="shared" si="1"/>
        <v>0.27272727272727271</v>
      </c>
      <c r="N31" s="20" t="s">
        <v>750</v>
      </c>
    </row>
    <row r="32" spans="1:14" x14ac:dyDescent="0.25">
      <c r="A32" s="4" t="s">
        <v>235</v>
      </c>
      <c r="B32" s="4" t="s">
        <v>236</v>
      </c>
      <c r="C32" s="4" t="s">
        <v>179</v>
      </c>
      <c r="D32" s="16" t="s">
        <v>18</v>
      </c>
      <c r="E32" s="17" t="s">
        <v>180</v>
      </c>
      <c r="F32" s="14">
        <v>1</v>
      </c>
      <c r="G32" s="14">
        <v>0</v>
      </c>
      <c r="H32" s="14">
        <v>2</v>
      </c>
      <c r="I32" s="14">
        <v>0</v>
      </c>
      <c r="J32" s="14">
        <v>2</v>
      </c>
      <c r="K32" s="14">
        <v>1</v>
      </c>
      <c r="L32" s="18">
        <f t="shared" si="0"/>
        <v>6</v>
      </c>
      <c r="M32" s="19">
        <f t="shared" si="1"/>
        <v>0.27272727272727271</v>
      </c>
      <c r="N32" s="20" t="s">
        <v>750</v>
      </c>
    </row>
    <row r="33" spans="1:14" x14ac:dyDescent="0.25">
      <c r="A33" s="4" t="s">
        <v>237</v>
      </c>
      <c r="B33" s="4" t="s">
        <v>238</v>
      </c>
      <c r="C33" s="4" t="s">
        <v>179</v>
      </c>
      <c r="D33" s="16" t="s">
        <v>18</v>
      </c>
      <c r="E33" s="17" t="s">
        <v>180</v>
      </c>
      <c r="F33" s="14">
        <v>0</v>
      </c>
      <c r="G33" s="14">
        <v>2</v>
      </c>
      <c r="H33" s="14">
        <v>3</v>
      </c>
      <c r="I33" s="14">
        <v>0</v>
      </c>
      <c r="J33" s="14">
        <v>0</v>
      </c>
      <c r="K33" s="14">
        <v>1</v>
      </c>
      <c r="L33" s="18">
        <f t="shared" si="0"/>
        <v>6</v>
      </c>
      <c r="M33" s="19">
        <f t="shared" si="1"/>
        <v>0.27272727272727271</v>
      </c>
      <c r="N33" s="20" t="s">
        <v>750</v>
      </c>
    </row>
    <row r="34" spans="1:14" x14ac:dyDescent="0.25">
      <c r="A34" s="4" t="s">
        <v>239</v>
      </c>
      <c r="B34" s="4" t="s">
        <v>240</v>
      </c>
      <c r="C34" s="4" t="s">
        <v>179</v>
      </c>
      <c r="D34" s="16" t="s">
        <v>18</v>
      </c>
      <c r="E34" s="17" t="s">
        <v>180</v>
      </c>
      <c r="F34" s="14">
        <v>1</v>
      </c>
      <c r="G34" s="14">
        <v>0</v>
      </c>
      <c r="H34" s="14">
        <v>3</v>
      </c>
      <c r="I34" s="14">
        <v>0</v>
      </c>
      <c r="J34" s="14">
        <v>0</v>
      </c>
      <c r="K34" s="14">
        <v>2</v>
      </c>
      <c r="L34" s="18">
        <f t="shared" si="0"/>
        <v>6</v>
      </c>
      <c r="M34" s="19">
        <f t="shared" si="1"/>
        <v>0.27272727272727271</v>
      </c>
      <c r="N34" s="20" t="s">
        <v>750</v>
      </c>
    </row>
    <row r="35" spans="1:14" x14ac:dyDescent="0.25">
      <c r="A35" s="4" t="s">
        <v>241</v>
      </c>
      <c r="B35" s="4" t="s">
        <v>242</v>
      </c>
      <c r="C35" s="4" t="s">
        <v>179</v>
      </c>
      <c r="D35" s="16" t="s">
        <v>18</v>
      </c>
      <c r="E35" s="17" t="s">
        <v>180</v>
      </c>
      <c r="F35" s="14">
        <v>2</v>
      </c>
      <c r="G35" s="14">
        <v>0</v>
      </c>
      <c r="H35" s="14">
        <v>1</v>
      </c>
      <c r="I35" s="14">
        <v>0</v>
      </c>
      <c r="J35" s="14">
        <v>0</v>
      </c>
      <c r="K35" s="14">
        <v>3</v>
      </c>
      <c r="L35" s="18">
        <f t="shared" si="0"/>
        <v>6</v>
      </c>
      <c r="M35" s="19">
        <f t="shared" si="1"/>
        <v>0.27272727272727271</v>
      </c>
      <c r="N35" s="20" t="s">
        <v>750</v>
      </c>
    </row>
    <row r="36" spans="1:14" x14ac:dyDescent="0.25">
      <c r="A36" s="4" t="s">
        <v>243</v>
      </c>
      <c r="B36" s="4" t="s">
        <v>244</v>
      </c>
      <c r="C36" s="4" t="s">
        <v>175</v>
      </c>
      <c r="D36" s="16" t="s">
        <v>18</v>
      </c>
      <c r="E36" s="17" t="s">
        <v>176</v>
      </c>
      <c r="F36" s="22">
        <v>2</v>
      </c>
      <c r="G36" s="22">
        <v>0</v>
      </c>
      <c r="H36" s="22">
        <v>1</v>
      </c>
      <c r="I36" s="22">
        <v>1</v>
      </c>
      <c r="J36" s="22">
        <v>0</v>
      </c>
      <c r="K36" s="22">
        <v>2</v>
      </c>
      <c r="L36" s="18">
        <f t="shared" ref="L36:L67" si="2">SUM(F36:K36)</f>
        <v>6</v>
      </c>
      <c r="M36" s="19">
        <f t="shared" ref="M36:M67" si="3">L36/22</f>
        <v>0.27272727272727271</v>
      </c>
      <c r="N36" s="20" t="s">
        <v>750</v>
      </c>
    </row>
    <row r="37" spans="1:14" x14ac:dyDescent="0.25">
      <c r="A37" s="4" t="s">
        <v>245</v>
      </c>
      <c r="B37" s="4" t="s">
        <v>246</v>
      </c>
      <c r="C37" s="4" t="s">
        <v>183</v>
      </c>
      <c r="D37" s="16" t="s">
        <v>18</v>
      </c>
      <c r="E37" s="17" t="s">
        <v>184</v>
      </c>
      <c r="F37" s="14">
        <v>1</v>
      </c>
      <c r="G37" s="14">
        <v>1</v>
      </c>
      <c r="H37" s="14">
        <v>0</v>
      </c>
      <c r="I37" s="14">
        <v>0</v>
      </c>
      <c r="J37" s="14">
        <v>2</v>
      </c>
      <c r="K37" s="14">
        <v>2</v>
      </c>
      <c r="L37" s="18">
        <f t="shared" si="2"/>
        <v>6</v>
      </c>
      <c r="M37" s="19">
        <f t="shared" si="3"/>
        <v>0.27272727272727271</v>
      </c>
      <c r="N37" s="20" t="s">
        <v>750</v>
      </c>
    </row>
    <row r="38" spans="1:14" x14ac:dyDescent="0.25">
      <c r="A38" s="4" t="s">
        <v>247</v>
      </c>
      <c r="B38" s="4" t="s">
        <v>248</v>
      </c>
      <c r="C38" s="4" t="s">
        <v>183</v>
      </c>
      <c r="D38" s="16" t="s">
        <v>18</v>
      </c>
      <c r="E38" s="17" t="s">
        <v>184</v>
      </c>
      <c r="F38" s="14">
        <v>2</v>
      </c>
      <c r="G38" s="14">
        <v>2</v>
      </c>
      <c r="H38" s="14">
        <v>0</v>
      </c>
      <c r="I38" s="14">
        <v>0</v>
      </c>
      <c r="J38" s="14">
        <v>0</v>
      </c>
      <c r="K38" s="14">
        <v>2</v>
      </c>
      <c r="L38" s="18">
        <f t="shared" si="2"/>
        <v>6</v>
      </c>
      <c r="M38" s="19">
        <f t="shared" si="3"/>
        <v>0.27272727272727271</v>
      </c>
      <c r="N38" s="20" t="s">
        <v>750</v>
      </c>
    </row>
    <row r="39" spans="1:14" x14ac:dyDescent="0.25">
      <c r="A39" s="4" t="s">
        <v>249</v>
      </c>
      <c r="B39" s="4" t="s">
        <v>250</v>
      </c>
      <c r="C39" s="4" t="s">
        <v>179</v>
      </c>
      <c r="D39" s="16" t="s">
        <v>18</v>
      </c>
      <c r="E39" s="17" t="s">
        <v>180</v>
      </c>
      <c r="F39" s="14">
        <v>0</v>
      </c>
      <c r="G39" s="14">
        <v>0</v>
      </c>
      <c r="H39" s="14">
        <v>2</v>
      </c>
      <c r="I39" s="14">
        <v>0</v>
      </c>
      <c r="J39" s="14">
        <v>0</v>
      </c>
      <c r="K39" s="14">
        <v>3</v>
      </c>
      <c r="L39" s="18">
        <f t="shared" si="2"/>
        <v>5</v>
      </c>
      <c r="M39" s="19">
        <f t="shared" si="3"/>
        <v>0.22727272727272727</v>
      </c>
      <c r="N39" s="20" t="s">
        <v>750</v>
      </c>
    </row>
    <row r="40" spans="1:14" x14ac:dyDescent="0.25">
      <c r="A40" s="4" t="s">
        <v>251</v>
      </c>
      <c r="B40" s="4" t="s">
        <v>252</v>
      </c>
      <c r="C40" s="4" t="s">
        <v>179</v>
      </c>
      <c r="D40" s="16" t="s">
        <v>18</v>
      </c>
      <c r="E40" s="17" t="s">
        <v>180</v>
      </c>
      <c r="F40" s="14">
        <v>1</v>
      </c>
      <c r="G40" s="14">
        <v>1</v>
      </c>
      <c r="H40" s="14">
        <v>3</v>
      </c>
      <c r="I40" s="14">
        <v>0</v>
      </c>
      <c r="J40" s="14">
        <v>0</v>
      </c>
      <c r="K40" s="14">
        <v>0</v>
      </c>
      <c r="L40" s="18">
        <f t="shared" si="2"/>
        <v>5</v>
      </c>
      <c r="M40" s="19">
        <f t="shared" si="3"/>
        <v>0.22727272727272727</v>
      </c>
      <c r="N40" s="20" t="s">
        <v>750</v>
      </c>
    </row>
    <row r="41" spans="1:14" x14ac:dyDescent="0.25">
      <c r="A41" s="4" t="s">
        <v>253</v>
      </c>
      <c r="B41" s="4" t="s">
        <v>254</v>
      </c>
      <c r="C41" s="4" t="s">
        <v>179</v>
      </c>
      <c r="D41" s="16" t="s">
        <v>18</v>
      </c>
      <c r="E41" s="17" t="s">
        <v>180</v>
      </c>
      <c r="F41" s="14">
        <v>1</v>
      </c>
      <c r="G41" s="14">
        <v>2</v>
      </c>
      <c r="H41" s="14">
        <v>2</v>
      </c>
      <c r="I41" s="14">
        <v>0</v>
      </c>
      <c r="J41" s="14">
        <v>0</v>
      </c>
      <c r="K41" s="14">
        <v>0</v>
      </c>
      <c r="L41" s="18">
        <f t="shared" si="2"/>
        <v>5</v>
      </c>
      <c r="M41" s="19">
        <f t="shared" si="3"/>
        <v>0.22727272727272727</v>
      </c>
      <c r="N41" s="20" t="s">
        <v>750</v>
      </c>
    </row>
    <row r="42" spans="1:14" x14ac:dyDescent="0.25">
      <c r="A42" s="4" t="s">
        <v>255</v>
      </c>
      <c r="B42" s="4" t="s">
        <v>256</v>
      </c>
      <c r="C42" s="4" t="s">
        <v>179</v>
      </c>
      <c r="D42" s="16" t="s">
        <v>18</v>
      </c>
      <c r="E42" s="17" t="s">
        <v>180</v>
      </c>
      <c r="F42" s="14">
        <v>1</v>
      </c>
      <c r="G42" s="14">
        <v>1</v>
      </c>
      <c r="H42" s="14">
        <v>0</v>
      </c>
      <c r="I42" s="14">
        <v>0</v>
      </c>
      <c r="J42" s="14">
        <v>0</v>
      </c>
      <c r="K42" s="14">
        <v>3</v>
      </c>
      <c r="L42" s="18">
        <f t="shared" si="2"/>
        <v>5</v>
      </c>
      <c r="M42" s="19">
        <f t="shared" si="3"/>
        <v>0.22727272727272727</v>
      </c>
      <c r="N42" s="20" t="s">
        <v>750</v>
      </c>
    </row>
    <row r="43" spans="1:14" x14ac:dyDescent="0.25">
      <c r="A43" s="4" t="s">
        <v>257</v>
      </c>
      <c r="B43" s="4" t="s">
        <v>258</v>
      </c>
      <c r="C43" s="4" t="s">
        <v>179</v>
      </c>
      <c r="D43" s="16" t="s">
        <v>18</v>
      </c>
      <c r="E43" s="21" t="s">
        <v>180</v>
      </c>
      <c r="F43" s="14">
        <v>1</v>
      </c>
      <c r="G43" s="14">
        <v>1</v>
      </c>
      <c r="H43" s="14">
        <v>2</v>
      </c>
      <c r="I43" s="14">
        <v>0</v>
      </c>
      <c r="J43" s="14">
        <v>0</v>
      </c>
      <c r="K43" s="14">
        <v>1</v>
      </c>
      <c r="L43" s="18">
        <f t="shared" si="2"/>
        <v>5</v>
      </c>
      <c r="M43" s="19">
        <f t="shared" si="3"/>
        <v>0.22727272727272727</v>
      </c>
      <c r="N43" s="20" t="s">
        <v>750</v>
      </c>
    </row>
    <row r="44" spans="1:14" x14ac:dyDescent="0.25">
      <c r="A44" s="4" t="s">
        <v>259</v>
      </c>
      <c r="B44" s="4" t="s">
        <v>260</v>
      </c>
      <c r="C44" s="4" t="s">
        <v>179</v>
      </c>
      <c r="D44" s="16" t="s">
        <v>18</v>
      </c>
      <c r="E44" s="21" t="s">
        <v>180</v>
      </c>
      <c r="F44" s="14">
        <v>1</v>
      </c>
      <c r="G44" s="14">
        <v>0</v>
      </c>
      <c r="H44" s="14">
        <v>1</v>
      </c>
      <c r="I44" s="14">
        <v>0</v>
      </c>
      <c r="J44" s="14">
        <v>0</v>
      </c>
      <c r="K44" s="14">
        <v>3</v>
      </c>
      <c r="L44" s="18">
        <f t="shared" si="2"/>
        <v>5</v>
      </c>
      <c r="M44" s="19">
        <f t="shared" si="3"/>
        <v>0.22727272727272727</v>
      </c>
      <c r="N44" s="20" t="s">
        <v>750</v>
      </c>
    </row>
    <row r="45" spans="1:14" x14ac:dyDescent="0.25">
      <c r="A45" s="4" t="s">
        <v>261</v>
      </c>
      <c r="B45" s="4" t="s">
        <v>262</v>
      </c>
      <c r="C45" s="4" t="s">
        <v>175</v>
      </c>
      <c r="D45" s="16" t="s">
        <v>18</v>
      </c>
      <c r="E45" s="17" t="s">
        <v>176</v>
      </c>
      <c r="F45" s="14">
        <v>2</v>
      </c>
      <c r="G45" s="14">
        <v>1</v>
      </c>
      <c r="H45" s="14">
        <v>1</v>
      </c>
      <c r="I45" s="14">
        <v>0</v>
      </c>
      <c r="J45" s="14">
        <v>0</v>
      </c>
      <c r="K45" s="14">
        <v>1</v>
      </c>
      <c r="L45" s="18">
        <f t="shared" si="2"/>
        <v>5</v>
      </c>
      <c r="M45" s="19">
        <f t="shared" si="3"/>
        <v>0.22727272727272727</v>
      </c>
      <c r="N45" s="20" t="s">
        <v>750</v>
      </c>
    </row>
    <row r="46" spans="1:14" x14ac:dyDescent="0.25">
      <c r="A46" s="4" t="s">
        <v>263</v>
      </c>
      <c r="B46" s="4" t="s">
        <v>264</v>
      </c>
      <c r="C46" s="4" t="s">
        <v>175</v>
      </c>
      <c r="D46" s="16" t="s">
        <v>18</v>
      </c>
      <c r="E46" s="17" t="s">
        <v>176</v>
      </c>
      <c r="F46" s="14">
        <v>2</v>
      </c>
      <c r="G46" s="14">
        <v>0</v>
      </c>
      <c r="H46" s="14">
        <v>2</v>
      </c>
      <c r="I46" s="14">
        <v>0</v>
      </c>
      <c r="J46" s="14">
        <v>0</v>
      </c>
      <c r="K46" s="14">
        <v>1</v>
      </c>
      <c r="L46" s="18">
        <f t="shared" si="2"/>
        <v>5</v>
      </c>
      <c r="M46" s="19">
        <f t="shared" si="3"/>
        <v>0.22727272727272727</v>
      </c>
      <c r="N46" s="20" t="s">
        <v>750</v>
      </c>
    </row>
    <row r="47" spans="1:14" x14ac:dyDescent="0.25">
      <c r="A47" s="4" t="s">
        <v>265</v>
      </c>
      <c r="B47" s="4" t="s">
        <v>266</v>
      </c>
      <c r="C47" s="4" t="s">
        <v>175</v>
      </c>
      <c r="D47" s="16" t="s">
        <v>18</v>
      </c>
      <c r="E47" s="17" t="s">
        <v>176</v>
      </c>
      <c r="F47" s="14">
        <v>2</v>
      </c>
      <c r="G47" s="14">
        <v>0</v>
      </c>
      <c r="H47" s="14">
        <v>1</v>
      </c>
      <c r="I47" s="14">
        <v>1</v>
      </c>
      <c r="J47" s="14">
        <v>0</v>
      </c>
      <c r="K47" s="14">
        <v>1</v>
      </c>
      <c r="L47" s="18">
        <f t="shared" si="2"/>
        <v>5</v>
      </c>
      <c r="M47" s="19">
        <f t="shared" si="3"/>
        <v>0.22727272727272727</v>
      </c>
      <c r="N47" s="20" t="s">
        <v>750</v>
      </c>
    </row>
    <row r="48" spans="1:14" x14ac:dyDescent="0.25">
      <c r="A48" s="4" t="s">
        <v>267</v>
      </c>
      <c r="B48" s="4" t="s">
        <v>268</v>
      </c>
      <c r="C48" s="4" t="s">
        <v>183</v>
      </c>
      <c r="D48" s="16" t="s">
        <v>18</v>
      </c>
      <c r="E48" s="17" t="s">
        <v>184</v>
      </c>
      <c r="F48" s="14">
        <v>1</v>
      </c>
      <c r="G48" s="14">
        <v>0</v>
      </c>
      <c r="H48" s="14">
        <v>1</v>
      </c>
      <c r="I48" s="14">
        <v>2</v>
      </c>
      <c r="J48" s="14">
        <v>0</v>
      </c>
      <c r="K48" s="14">
        <v>1</v>
      </c>
      <c r="L48" s="18">
        <f t="shared" si="2"/>
        <v>5</v>
      </c>
      <c r="M48" s="19">
        <f t="shared" si="3"/>
        <v>0.22727272727272727</v>
      </c>
      <c r="N48" s="20" t="s">
        <v>750</v>
      </c>
    </row>
    <row r="49" spans="1:14" x14ac:dyDescent="0.25">
      <c r="A49" s="4" t="s">
        <v>269</v>
      </c>
      <c r="B49" s="4" t="s">
        <v>270</v>
      </c>
      <c r="C49" s="4" t="s">
        <v>183</v>
      </c>
      <c r="D49" s="16" t="s">
        <v>18</v>
      </c>
      <c r="E49" s="17" t="s">
        <v>184</v>
      </c>
      <c r="F49" s="14">
        <v>2</v>
      </c>
      <c r="G49" s="14">
        <v>2</v>
      </c>
      <c r="H49" s="14">
        <v>0</v>
      </c>
      <c r="I49" s="14">
        <v>0</v>
      </c>
      <c r="J49" s="14">
        <v>0</v>
      </c>
      <c r="K49" s="14">
        <v>1</v>
      </c>
      <c r="L49" s="18">
        <f t="shared" si="2"/>
        <v>5</v>
      </c>
      <c r="M49" s="19">
        <f t="shared" si="3"/>
        <v>0.22727272727272727</v>
      </c>
      <c r="N49" s="20" t="s">
        <v>750</v>
      </c>
    </row>
    <row r="50" spans="1:14" x14ac:dyDescent="0.25">
      <c r="A50" s="4" t="s">
        <v>271</v>
      </c>
      <c r="B50" s="4" t="s">
        <v>272</v>
      </c>
      <c r="C50" s="4" t="s">
        <v>183</v>
      </c>
      <c r="D50" s="16" t="s">
        <v>18</v>
      </c>
      <c r="E50" s="17" t="s">
        <v>184</v>
      </c>
      <c r="F50" s="14">
        <v>2</v>
      </c>
      <c r="G50" s="14">
        <v>2</v>
      </c>
      <c r="H50" s="14">
        <v>0</v>
      </c>
      <c r="I50" s="14">
        <v>0</v>
      </c>
      <c r="J50" s="14">
        <v>0</v>
      </c>
      <c r="K50" s="14">
        <v>1</v>
      </c>
      <c r="L50" s="18">
        <f t="shared" si="2"/>
        <v>5</v>
      </c>
      <c r="M50" s="19">
        <f t="shared" si="3"/>
        <v>0.22727272727272727</v>
      </c>
      <c r="N50" s="20" t="s">
        <v>750</v>
      </c>
    </row>
    <row r="51" spans="1:14" x14ac:dyDescent="0.25">
      <c r="A51" s="4" t="s">
        <v>273</v>
      </c>
      <c r="B51" s="4" t="s">
        <v>274</v>
      </c>
      <c r="C51" s="4" t="s">
        <v>179</v>
      </c>
      <c r="D51" s="16" t="s">
        <v>18</v>
      </c>
      <c r="E51" s="17" t="s">
        <v>180</v>
      </c>
      <c r="F51" s="14">
        <v>1</v>
      </c>
      <c r="G51" s="14">
        <v>0</v>
      </c>
      <c r="H51" s="14">
        <v>2</v>
      </c>
      <c r="I51" s="14">
        <v>0</v>
      </c>
      <c r="J51" s="14">
        <v>0</v>
      </c>
      <c r="K51" s="14">
        <v>1</v>
      </c>
      <c r="L51" s="18">
        <f t="shared" si="2"/>
        <v>4</v>
      </c>
      <c r="M51" s="19">
        <f t="shared" si="3"/>
        <v>0.18181818181818182</v>
      </c>
      <c r="N51" s="20" t="s">
        <v>750</v>
      </c>
    </row>
    <row r="52" spans="1:14" x14ac:dyDescent="0.25">
      <c r="A52" s="4" t="s">
        <v>275</v>
      </c>
      <c r="B52" s="4" t="s">
        <v>276</v>
      </c>
      <c r="C52" s="4" t="s">
        <v>179</v>
      </c>
      <c r="D52" s="16" t="s">
        <v>18</v>
      </c>
      <c r="E52" s="21" t="s">
        <v>180</v>
      </c>
      <c r="F52" s="14">
        <v>1</v>
      </c>
      <c r="G52" s="14">
        <v>0</v>
      </c>
      <c r="H52" s="14">
        <v>2</v>
      </c>
      <c r="I52" s="14">
        <v>0</v>
      </c>
      <c r="J52" s="14">
        <v>0</v>
      </c>
      <c r="K52" s="14">
        <v>1</v>
      </c>
      <c r="L52" s="18">
        <f t="shared" si="2"/>
        <v>4</v>
      </c>
      <c r="M52" s="19">
        <f t="shared" si="3"/>
        <v>0.18181818181818182</v>
      </c>
      <c r="N52" s="20" t="s">
        <v>750</v>
      </c>
    </row>
    <row r="53" spans="1:14" x14ac:dyDescent="0.25">
      <c r="A53" s="4" t="s">
        <v>277</v>
      </c>
      <c r="B53" s="4" t="s">
        <v>278</v>
      </c>
      <c r="C53" s="4" t="s">
        <v>175</v>
      </c>
      <c r="D53" s="16" t="s">
        <v>18</v>
      </c>
      <c r="E53" s="17" t="s">
        <v>176</v>
      </c>
      <c r="F53" s="14">
        <v>1</v>
      </c>
      <c r="G53" s="14">
        <v>2</v>
      </c>
      <c r="H53" s="14">
        <v>0</v>
      </c>
      <c r="I53" s="14">
        <v>0</v>
      </c>
      <c r="J53" s="14">
        <v>0</v>
      </c>
      <c r="K53" s="14">
        <v>1</v>
      </c>
      <c r="L53" s="18">
        <f t="shared" si="2"/>
        <v>4</v>
      </c>
      <c r="M53" s="19">
        <f t="shared" si="3"/>
        <v>0.18181818181818182</v>
      </c>
      <c r="N53" s="20" t="s">
        <v>750</v>
      </c>
    </row>
    <row r="54" spans="1:14" x14ac:dyDescent="0.25">
      <c r="A54" s="4" t="s">
        <v>279</v>
      </c>
      <c r="B54" s="4" t="s">
        <v>280</v>
      </c>
      <c r="C54" s="4" t="s">
        <v>175</v>
      </c>
      <c r="D54" s="16" t="s">
        <v>18</v>
      </c>
      <c r="E54" s="17" t="s">
        <v>176</v>
      </c>
      <c r="F54" s="14">
        <v>1</v>
      </c>
      <c r="G54" s="14">
        <v>0</v>
      </c>
      <c r="H54" s="14">
        <v>0</v>
      </c>
      <c r="I54" s="14">
        <v>0</v>
      </c>
      <c r="J54" s="14">
        <v>0</v>
      </c>
      <c r="K54" s="14">
        <v>3</v>
      </c>
      <c r="L54" s="18">
        <f t="shared" si="2"/>
        <v>4</v>
      </c>
      <c r="M54" s="19">
        <f t="shared" si="3"/>
        <v>0.18181818181818182</v>
      </c>
      <c r="N54" s="20" t="s">
        <v>750</v>
      </c>
    </row>
    <row r="55" spans="1:14" ht="31.5" x14ac:dyDescent="0.25">
      <c r="A55" s="4" t="s">
        <v>281</v>
      </c>
      <c r="B55" s="4" t="s">
        <v>282</v>
      </c>
      <c r="C55" s="4" t="s">
        <v>183</v>
      </c>
      <c r="D55" s="16" t="s">
        <v>18</v>
      </c>
      <c r="E55" s="17" t="s">
        <v>184</v>
      </c>
      <c r="F55" s="14">
        <v>2</v>
      </c>
      <c r="G55" s="14">
        <v>0</v>
      </c>
      <c r="H55" s="14">
        <v>0</v>
      </c>
      <c r="I55" s="14">
        <v>0</v>
      </c>
      <c r="J55" s="14">
        <v>0</v>
      </c>
      <c r="K55" s="14">
        <v>2</v>
      </c>
      <c r="L55" s="18">
        <f t="shared" si="2"/>
        <v>4</v>
      </c>
      <c r="M55" s="19">
        <f t="shared" si="3"/>
        <v>0.18181818181818182</v>
      </c>
      <c r="N55" s="20" t="s">
        <v>750</v>
      </c>
    </row>
    <row r="56" spans="1:14" x14ac:dyDescent="0.25">
      <c r="A56" s="4" t="s">
        <v>283</v>
      </c>
      <c r="B56" s="4" t="s">
        <v>284</v>
      </c>
      <c r="C56" s="4" t="s">
        <v>183</v>
      </c>
      <c r="D56" s="16" t="s">
        <v>18</v>
      </c>
      <c r="E56" s="17" t="s">
        <v>184</v>
      </c>
      <c r="F56" s="14">
        <v>1</v>
      </c>
      <c r="G56" s="14">
        <v>1</v>
      </c>
      <c r="H56" s="14">
        <v>1</v>
      </c>
      <c r="I56" s="14">
        <v>1</v>
      </c>
      <c r="J56" s="14">
        <v>0</v>
      </c>
      <c r="K56" s="14">
        <v>0</v>
      </c>
      <c r="L56" s="18">
        <f t="shared" si="2"/>
        <v>4</v>
      </c>
      <c r="M56" s="19">
        <f t="shared" si="3"/>
        <v>0.18181818181818182</v>
      </c>
      <c r="N56" s="20" t="s">
        <v>750</v>
      </c>
    </row>
    <row r="57" spans="1:14" x14ac:dyDescent="0.25">
      <c r="A57" s="4" t="s">
        <v>285</v>
      </c>
      <c r="B57" s="4" t="s">
        <v>286</v>
      </c>
      <c r="C57" s="4" t="s">
        <v>179</v>
      </c>
      <c r="D57" s="16" t="s">
        <v>18</v>
      </c>
      <c r="E57" s="17" t="s">
        <v>180</v>
      </c>
      <c r="F57" s="14">
        <v>1</v>
      </c>
      <c r="G57" s="14">
        <v>1</v>
      </c>
      <c r="H57" s="14">
        <v>1</v>
      </c>
      <c r="I57" s="14">
        <v>0</v>
      </c>
      <c r="J57" s="14">
        <v>0</v>
      </c>
      <c r="K57" s="14">
        <v>0</v>
      </c>
      <c r="L57" s="18">
        <f t="shared" si="2"/>
        <v>3</v>
      </c>
      <c r="M57" s="19">
        <f t="shared" si="3"/>
        <v>0.13636363636363635</v>
      </c>
      <c r="N57" s="20" t="s">
        <v>750</v>
      </c>
    </row>
    <row r="58" spans="1:14" x14ac:dyDescent="0.25">
      <c r="A58" s="4" t="s">
        <v>287</v>
      </c>
      <c r="B58" s="4" t="s">
        <v>288</v>
      </c>
      <c r="C58" s="4" t="s">
        <v>175</v>
      </c>
      <c r="D58" s="16" t="s">
        <v>18</v>
      </c>
      <c r="E58" s="17" t="s">
        <v>176</v>
      </c>
      <c r="F58" s="22">
        <v>1</v>
      </c>
      <c r="G58" s="22">
        <v>0</v>
      </c>
      <c r="H58" s="22">
        <v>1</v>
      </c>
      <c r="I58" s="22">
        <v>0</v>
      </c>
      <c r="J58" s="22">
        <v>0</v>
      </c>
      <c r="K58" s="22">
        <v>1</v>
      </c>
      <c r="L58" s="18">
        <f t="shared" si="2"/>
        <v>3</v>
      </c>
      <c r="M58" s="19">
        <f t="shared" si="3"/>
        <v>0.13636363636363635</v>
      </c>
      <c r="N58" s="20" t="s">
        <v>750</v>
      </c>
    </row>
    <row r="59" spans="1:14" x14ac:dyDescent="0.25">
      <c r="A59" s="4" t="s">
        <v>289</v>
      </c>
      <c r="B59" s="4" t="s">
        <v>290</v>
      </c>
      <c r="C59" s="4" t="s">
        <v>175</v>
      </c>
      <c r="D59" s="16" t="s">
        <v>18</v>
      </c>
      <c r="E59" s="17" t="s">
        <v>176</v>
      </c>
      <c r="F59" s="14">
        <v>1</v>
      </c>
      <c r="G59" s="14">
        <v>0</v>
      </c>
      <c r="H59" s="14">
        <v>0</v>
      </c>
      <c r="I59" s="14">
        <v>0</v>
      </c>
      <c r="J59" s="14">
        <v>0</v>
      </c>
      <c r="K59" s="14">
        <v>2</v>
      </c>
      <c r="L59" s="18">
        <f t="shared" si="2"/>
        <v>3</v>
      </c>
      <c r="M59" s="19">
        <f t="shared" si="3"/>
        <v>0.13636363636363635</v>
      </c>
      <c r="N59" s="20" t="s">
        <v>750</v>
      </c>
    </row>
    <row r="60" spans="1:14" x14ac:dyDescent="0.25">
      <c r="A60" s="4" t="s">
        <v>291</v>
      </c>
      <c r="B60" s="4" t="s">
        <v>292</v>
      </c>
      <c r="C60" s="4" t="s">
        <v>175</v>
      </c>
      <c r="D60" s="16" t="s">
        <v>18</v>
      </c>
      <c r="E60" s="17" t="s">
        <v>176</v>
      </c>
      <c r="F60" s="14">
        <v>2</v>
      </c>
      <c r="G60" s="14">
        <v>0</v>
      </c>
      <c r="H60" s="14">
        <v>1</v>
      </c>
      <c r="I60" s="14">
        <v>0</v>
      </c>
      <c r="J60" s="14">
        <v>0</v>
      </c>
      <c r="K60" s="14">
        <v>0</v>
      </c>
      <c r="L60" s="18">
        <f t="shared" si="2"/>
        <v>3</v>
      </c>
      <c r="M60" s="19">
        <f t="shared" si="3"/>
        <v>0.13636363636363635</v>
      </c>
      <c r="N60" s="20" t="s">
        <v>750</v>
      </c>
    </row>
    <row r="61" spans="1:14" x14ac:dyDescent="0.25">
      <c r="A61" s="4" t="s">
        <v>293</v>
      </c>
      <c r="B61" s="4" t="s">
        <v>294</v>
      </c>
      <c r="C61" s="4" t="s">
        <v>175</v>
      </c>
      <c r="D61" s="16" t="s">
        <v>18</v>
      </c>
      <c r="E61" s="17" t="s">
        <v>176</v>
      </c>
      <c r="F61" s="14">
        <v>1</v>
      </c>
      <c r="G61" s="14">
        <v>0</v>
      </c>
      <c r="H61" s="14">
        <v>0</v>
      </c>
      <c r="I61" s="14">
        <v>0</v>
      </c>
      <c r="J61" s="14">
        <v>0</v>
      </c>
      <c r="K61" s="14">
        <v>2</v>
      </c>
      <c r="L61" s="18">
        <f t="shared" si="2"/>
        <v>3</v>
      </c>
      <c r="M61" s="19">
        <f t="shared" si="3"/>
        <v>0.13636363636363635</v>
      </c>
      <c r="N61" s="20" t="s">
        <v>750</v>
      </c>
    </row>
    <row r="62" spans="1:14" x14ac:dyDescent="0.25">
      <c r="A62" s="4" t="s">
        <v>295</v>
      </c>
      <c r="B62" s="4" t="s">
        <v>296</v>
      </c>
      <c r="C62" s="4" t="s">
        <v>175</v>
      </c>
      <c r="D62" s="16" t="s">
        <v>18</v>
      </c>
      <c r="E62" s="17" t="s">
        <v>176</v>
      </c>
      <c r="F62" s="14">
        <v>1</v>
      </c>
      <c r="G62" s="14">
        <v>1</v>
      </c>
      <c r="H62" s="14">
        <v>0</v>
      </c>
      <c r="I62" s="14">
        <v>1</v>
      </c>
      <c r="J62" s="14">
        <v>0</v>
      </c>
      <c r="K62" s="14">
        <v>0</v>
      </c>
      <c r="L62" s="18">
        <f t="shared" si="2"/>
        <v>3</v>
      </c>
      <c r="M62" s="19">
        <f t="shared" si="3"/>
        <v>0.13636363636363635</v>
      </c>
      <c r="N62" s="20" t="s">
        <v>750</v>
      </c>
    </row>
    <row r="63" spans="1:14" x14ac:dyDescent="0.25">
      <c r="A63" s="4" t="s">
        <v>297</v>
      </c>
      <c r="B63" s="4" t="s">
        <v>298</v>
      </c>
      <c r="C63" s="4" t="s">
        <v>183</v>
      </c>
      <c r="D63" s="16" t="s">
        <v>18</v>
      </c>
      <c r="E63" s="17" t="s">
        <v>184</v>
      </c>
      <c r="F63" s="14">
        <v>2</v>
      </c>
      <c r="G63" s="14">
        <v>0</v>
      </c>
      <c r="H63" s="14">
        <v>0</v>
      </c>
      <c r="I63" s="14">
        <v>0</v>
      </c>
      <c r="J63" s="14">
        <v>0</v>
      </c>
      <c r="K63" s="14">
        <v>1</v>
      </c>
      <c r="L63" s="18">
        <f t="shared" si="2"/>
        <v>3</v>
      </c>
      <c r="M63" s="19">
        <f t="shared" si="3"/>
        <v>0.13636363636363635</v>
      </c>
      <c r="N63" s="20" t="s">
        <v>750</v>
      </c>
    </row>
    <row r="64" spans="1:14" x14ac:dyDescent="0.25">
      <c r="A64" s="4" t="s">
        <v>299</v>
      </c>
      <c r="B64" s="4" t="s">
        <v>300</v>
      </c>
      <c r="C64" s="4" t="s">
        <v>183</v>
      </c>
      <c r="D64" s="16" t="s">
        <v>18</v>
      </c>
      <c r="E64" s="17" t="s">
        <v>184</v>
      </c>
      <c r="F64" s="14">
        <v>1</v>
      </c>
      <c r="G64" s="14">
        <v>1</v>
      </c>
      <c r="H64" s="14">
        <v>0</v>
      </c>
      <c r="I64" s="14">
        <v>1</v>
      </c>
      <c r="J64" s="14">
        <v>0</v>
      </c>
      <c r="K64" s="14">
        <v>0</v>
      </c>
      <c r="L64" s="18">
        <f t="shared" si="2"/>
        <v>3</v>
      </c>
      <c r="M64" s="19">
        <f t="shared" si="3"/>
        <v>0.13636363636363635</v>
      </c>
      <c r="N64" s="20" t="s">
        <v>750</v>
      </c>
    </row>
    <row r="65" spans="1:14" x14ac:dyDescent="0.25">
      <c r="A65" s="4" t="s">
        <v>301</v>
      </c>
      <c r="B65" s="4" t="s">
        <v>302</v>
      </c>
      <c r="C65" s="4" t="s">
        <v>183</v>
      </c>
      <c r="D65" s="16" t="s">
        <v>18</v>
      </c>
      <c r="E65" s="17" t="s">
        <v>184</v>
      </c>
      <c r="F65" s="14">
        <v>1</v>
      </c>
      <c r="G65" s="14">
        <v>2</v>
      </c>
      <c r="H65" s="14">
        <v>0</v>
      </c>
      <c r="I65" s="14">
        <v>0</v>
      </c>
      <c r="J65" s="14">
        <v>0</v>
      </c>
      <c r="K65" s="14">
        <v>0</v>
      </c>
      <c r="L65" s="18">
        <f t="shared" si="2"/>
        <v>3</v>
      </c>
      <c r="M65" s="19">
        <f t="shared" si="3"/>
        <v>0.13636363636363635</v>
      </c>
      <c r="N65" s="20" t="s">
        <v>750</v>
      </c>
    </row>
    <row r="66" spans="1:14" x14ac:dyDescent="0.25">
      <c r="A66" s="4" t="s">
        <v>303</v>
      </c>
      <c r="B66" s="4" t="s">
        <v>304</v>
      </c>
      <c r="C66" s="4" t="s">
        <v>179</v>
      </c>
      <c r="D66" s="16" t="s">
        <v>18</v>
      </c>
      <c r="E66" s="17" t="s">
        <v>180</v>
      </c>
      <c r="F66" s="14">
        <v>0</v>
      </c>
      <c r="G66" s="14">
        <v>1</v>
      </c>
      <c r="H66" s="14">
        <v>0</v>
      </c>
      <c r="I66" s="14">
        <v>0</v>
      </c>
      <c r="J66" s="14">
        <v>0</v>
      </c>
      <c r="K66" s="14">
        <v>1</v>
      </c>
      <c r="L66" s="18">
        <f t="shared" si="2"/>
        <v>2</v>
      </c>
      <c r="M66" s="19">
        <f t="shared" si="3"/>
        <v>9.0909090909090912E-2</v>
      </c>
      <c r="N66" s="20" t="s">
        <v>750</v>
      </c>
    </row>
    <row r="67" spans="1:14" x14ac:dyDescent="0.25">
      <c r="A67" s="4" t="s">
        <v>305</v>
      </c>
      <c r="B67" s="4" t="s">
        <v>306</v>
      </c>
      <c r="C67" s="4" t="s">
        <v>179</v>
      </c>
      <c r="D67" s="16" t="s">
        <v>18</v>
      </c>
      <c r="E67" s="17" t="s">
        <v>180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2</v>
      </c>
      <c r="L67" s="18">
        <f t="shared" si="2"/>
        <v>2</v>
      </c>
      <c r="M67" s="19">
        <f t="shared" si="3"/>
        <v>9.0909090909090912E-2</v>
      </c>
      <c r="N67" s="20" t="s">
        <v>750</v>
      </c>
    </row>
    <row r="68" spans="1:14" x14ac:dyDescent="0.25">
      <c r="A68" s="4" t="s">
        <v>307</v>
      </c>
      <c r="B68" s="4" t="s">
        <v>308</v>
      </c>
      <c r="C68" s="4" t="s">
        <v>175</v>
      </c>
      <c r="D68" s="16" t="s">
        <v>18</v>
      </c>
      <c r="E68" s="17" t="s">
        <v>176</v>
      </c>
      <c r="F68" s="14">
        <v>1</v>
      </c>
      <c r="G68" s="14">
        <v>0</v>
      </c>
      <c r="H68" s="14">
        <v>0</v>
      </c>
      <c r="I68" s="14">
        <v>0</v>
      </c>
      <c r="J68" s="14">
        <v>0</v>
      </c>
      <c r="K68" s="14">
        <v>1</v>
      </c>
      <c r="L68" s="18">
        <f t="shared" ref="L68:L75" si="4">SUM(F68:K68)</f>
        <v>2</v>
      </c>
      <c r="M68" s="19">
        <f t="shared" ref="M68:M75" si="5">L68/22</f>
        <v>9.0909090909090912E-2</v>
      </c>
      <c r="N68" s="20" t="s">
        <v>750</v>
      </c>
    </row>
    <row r="69" spans="1:14" x14ac:dyDescent="0.25">
      <c r="A69" s="4" t="s">
        <v>309</v>
      </c>
      <c r="B69" s="4" t="s">
        <v>310</v>
      </c>
      <c r="C69" s="4" t="s">
        <v>175</v>
      </c>
      <c r="D69" s="16" t="s">
        <v>18</v>
      </c>
      <c r="E69" s="17" t="s">
        <v>176</v>
      </c>
      <c r="F69" s="14">
        <v>1</v>
      </c>
      <c r="G69" s="14">
        <v>1</v>
      </c>
      <c r="H69" s="14">
        <v>0</v>
      </c>
      <c r="I69" s="14">
        <v>0</v>
      </c>
      <c r="J69" s="14">
        <v>0</v>
      </c>
      <c r="K69" s="14">
        <v>0</v>
      </c>
      <c r="L69" s="18">
        <f t="shared" si="4"/>
        <v>2</v>
      </c>
      <c r="M69" s="19">
        <f t="shared" si="5"/>
        <v>9.0909090909090912E-2</v>
      </c>
      <c r="N69" s="20" t="s">
        <v>750</v>
      </c>
    </row>
    <row r="70" spans="1:14" x14ac:dyDescent="0.25">
      <c r="A70" s="4" t="s">
        <v>311</v>
      </c>
      <c r="B70" s="4" t="s">
        <v>312</v>
      </c>
      <c r="C70" s="4" t="s">
        <v>183</v>
      </c>
      <c r="D70" s="16" t="s">
        <v>18</v>
      </c>
      <c r="E70" s="17" t="s">
        <v>184</v>
      </c>
      <c r="F70" s="14">
        <v>1</v>
      </c>
      <c r="G70" s="14">
        <v>1</v>
      </c>
      <c r="H70" s="14">
        <v>0</v>
      </c>
      <c r="I70" s="14">
        <v>0</v>
      </c>
      <c r="J70" s="14">
        <v>0</v>
      </c>
      <c r="K70" s="14">
        <v>0</v>
      </c>
      <c r="L70" s="18">
        <f t="shared" si="4"/>
        <v>2</v>
      </c>
      <c r="M70" s="19">
        <f t="shared" si="5"/>
        <v>9.0909090909090912E-2</v>
      </c>
      <c r="N70" s="20" t="s">
        <v>750</v>
      </c>
    </row>
    <row r="71" spans="1:14" x14ac:dyDescent="0.25">
      <c r="A71" s="4" t="s">
        <v>313</v>
      </c>
      <c r="B71" s="4" t="s">
        <v>314</v>
      </c>
      <c r="C71" s="4" t="s">
        <v>183</v>
      </c>
      <c r="D71" s="16" t="s">
        <v>18</v>
      </c>
      <c r="E71" s="17" t="s">
        <v>184</v>
      </c>
      <c r="F71" s="14">
        <v>2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8">
        <f t="shared" si="4"/>
        <v>2</v>
      </c>
      <c r="M71" s="19">
        <f t="shared" si="5"/>
        <v>9.0909090909090912E-2</v>
      </c>
      <c r="N71" s="20" t="s">
        <v>750</v>
      </c>
    </row>
    <row r="72" spans="1:14" x14ac:dyDescent="0.25">
      <c r="A72" s="4" t="s">
        <v>315</v>
      </c>
      <c r="B72" s="4" t="s">
        <v>316</v>
      </c>
      <c r="C72" s="4" t="s">
        <v>183</v>
      </c>
      <c r="D72" s="16" t="s">
        <v>18</v>
      </c>
      <c r="E72" s="17" t="s">
        <v>184</v>
      </c>
      <c r="F72" s="14">
        <v>0</v>
      </c>
      <c r="G72" s="14">
        <v>1</v>
      </c>
      <c r="H72" s="14">
        <v>0</v>
      </c>
      <c r="I72" s="14">
        <v>0</v>
      </c>
      <c r="J72" s="14">
        <v>0</v>
      </c>
      <c r="K72" s="14">
        <v>1</v>
      </c>
      <c r="L72" s="18">
        <f t="shared" si="4"/>
        <v>2</v>
      </c>
      <c r="M72" s="19">
        <f t="shared" si="5"/>
        <v>9.0909090909090912E-2</v>
      </c>
      <c r="N72" s="20" t="s">
        <v>750</v>
      </c>
    </row>
    <row r="73" spans="1:14" x14ac:dyDescent="0.25">
      <c r="A73" s="4" t="s">
        <v>317</v>
      </c>
      <c r="B73" s="4" t="s">
        <v>318</v>
      </c>
      <c r="C73" s="4" t="s">
        <v>183</v>
      </c>
      <c r="D73" s="16" t="s">
        <v>18</v>
      </c>
      <c r="E73" s="17" t="s">
        <v>184</v>
      </c>
      <c r="F73" s="14">
        <v>1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8">
        <f t="shared" si="4"/>
        <v>1</v>
      </c>
      <c r="M73" s="19">
        <f t="shared" si="5"/>
        <v>4.5454545454545456E-2</v>
      </c>
      <c r="N73" s="20" t="s">
        <v>750</v>
      </c>
    </row>
    <row r="74" spans="1:14" x14ac:dyDescent="0.25">
      <c r="A74" s="4" t="s">
        <v>319</v>
      </c>
      <c r="B74" s="4" t="s">
        <v>320</v>
      </c>
      <c r="C74" s="4" t="s">
        <v>183</v>
      </c>
      <c r="D74" s="16" t="s">
        <v>18</v>
      </c>
      <c r="E74" s="17" t="s">
        <v>184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1</v>
      </c>
      <c r="L74" s="18">
        <f t="shared" si="4"/>
        <v>1</v>
      </c>
      <c r="M74" s="19">
        <f t="shared" si="5"/>
        <v>4.5454545454545456E-2</v>
      </c>
      <c r="N74" s="20" t="s">
        <v>750</v>
      </c>
    </row>
    <row r="75" spans="1:14" x14ac:dyDescent="0.25">
      <c r="A75" s="4" t="s">
        <v>321</v>
      </c>
      <c r="B75" s="4" t="s">
        <v>322</v>
      </c>
      <c r="C75" s="4" t="s">
        <v>183</v>
      </c>
      <c r="D75" s="16" t="s">
        <v>18</v>
      </c>
      <c r="E75" s="17" t="s">
        <v>184</v>
      </c>
      <c r="F75" s="14">
        <v>1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8">
        <f t="shared" si="4"/>
        <v>1</v>
      </c>
      <c r="M75" s="19">
        <f t="shared" si="5"/>
        <v>4.5454545454545456E-2</v>
      </c>
      <c r="N75" s="20" t="s">
        <v>750</v>
      </c>
    </row>
  </sheetData>
  <sortState ref="A4:M75">
    <sortCondition descending="1" ref="M4:M75"/>
  </sortState>
  <mergeCells count="2">
    <mergeCell ref="A1:N1"/>
    <mergeCell ref="A3:N3"/>
  </mergeCells>
  <dataValidations count="1">
    <dataValidation allowBlank="1" sqref="E52:E78">
      <formula1>$M$3:$M$7</formula1>
    </dataValidation>
  </dataValidations>
  <pageMargins left="0.7" right="0.7" top="0.75" bottom="0.75" header="0.3" footer="0.3"/>
  <pageSetup paperSize="9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zoomScale="90" workbookViewId="0">
      <selection activeCell="D11" sqref="D11"/>
    </sheetView>
  </sheetViews>
  <sheetFormatPr defaultColWidth="9.140625" defaultRowHeight="15.75" x14ac:dyDescent="0.25"/>
  <cols>
    <col min="1" max="1" width="43.5703125" style="1" customWidth="1"/>
    <col min="2" max="2" width="10.42578125" style="1" customWidth="1"/>
    <col min="3" max="3" width="9.140625" style="1"/>
    <col min="4" max="4" width="40.28515625" style="1" customWidth="1"/>
    <col min="5" max="5" width="35.28515625" style="1" customWidth="1"/>
    <col min="6" max="13" width="9.140625" style="1"/>
    <col min="14" max="14" width="12.85546875" style="1" bestFit="1" customWidth="1"/>
    <col min="15" max="16384" width="9.140625" style="1"/>
  </cols>
  <sheetData>
    <row r="1" spans="1:14" ht="22.5" x14ac:dyDescent="0.25">
      <c r="A1" s="36" t="s">
        <v>754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3" t="s">
        <v>12</v>
      </c>
      <c r="N2" s="2" t="s">
        <v>13</v>
      </c>
    </row>
    <row r="3" spans="1:14" x14ac:dyDescent="0.25">
      <c r="A3" s="37" t="s">
        <v>323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x14ac:dyDescent="0.25">
      <c r="A4" s="4" t="s">
        <v>333</v>
      </c>
      <c r="B4" s="4" t="s">
        <v>334</v>
      </c>
      <c r="C4" s="16" t="s">
        <v>326</v>
      </c>
      <c r="D4" s="16" t="s">
        <v>18</v>
      </c>
      <c r="E4" s="16" t="s">
        <v>180</v>
      </c>
      <c r="F4" s="14">
        <v>2</v>
      </c>
      <c r="G4" s="14">
        <v>5</v>
      </c>
      <c r="H4" s="14">
        <v>6</v>
      </c>
      <c r="I4" s="14">
        <v>3</v>
      </c>
      <c r="J4" s="14">
        <v>2</v>
      </c>
      <c r="K4" s="14">
        <v>4</v>
      </c>
      <c r="L4" s="18">
        <f t="shared" ref="L4:L35" si="0">SUM(F4:K4)</f>
        <v>22</v>
      </c>
      <c r="M4" s="19">
        <f t="shared" ref="M4:M35" si="1">L4/30</f>
        <v>0.73333333333333328</v>
      </c>
      <c r="N4" s="10" t="s">
        <v>751</v>
      </c>
    </row>
    <row r="5" spans="1:14" x14ac:dyDescent="0.25">
      <c r="A5" s="4" t="s">
        <v>357</v>
      </c>
      <c r="B5" s="4" t="s">
        <v>358</v>
      </c>
      <c r="C5" s="16" t="s">
        <v>326</v>
      </c>
      <c r="D5" s="16" t="s">
        <v>18</v>
      </c>
      <c r="E5" s="16" t="s">
        <v>180</v>
      </c>
      <c r="F5" s="14">
        <v>2</v>
      </c>
      <c r="G5" s="14">
        <v>5</v>
      </c>
      <c r="H5" s="14">
        <v>6</v>
      </c>
      <c r="I5" s="14">
        <v>2</v>
      </c>
      <c r="J5" s="14">
        <v>2</v>
      </c>
      <c r="K5" s="14">
        <v>4</v>
      </c>
      <c r="L5" s="18">
        <f t="shared" si="0"/>
        <v>21</v>
      </c>
      <c r="M5" s="19">
        <f t="shared" si="1"/>
        <v>0.7</v>
      </c>
      <c r="N5" s="10" t="s">
        <v>749</v>
      </c>
    </row>
    <row r="6" spans="1:14" x14ac:dyDescent="0.25">
      <c r="A6" s="4" t="s">
        <v>404</v>
      </c>
      <c r="B6" s="4" t="s">
        <v>399</v>
      </c>
      <c r="C6" s="16" t="s">
        <v>376</v>
      </c>
      <c r="D6" s="16" t="s">
        <v>18</v>
      </c>
      <c r="E6" s="16" t="s">
        <v>377</v>
      </c>
      <c r="F6" s="14">
        <v>2</v>
      </c>
      <c r="G6" s="14">
        <v>0</v>
      </c>
      <c r="H6" s="14">
        <v>6</v>
      </c>
      <c r="I6" s="14">
        <v>3</v>
      </c>
      <c r="J6" s="14">
        <v>0</v>
      </c>
      <c r="K6" s="14">
        <v>4</v>
      </c>
      <c r="L6" s="18">
        <f t="shared" si="0"/>
        <v>15</v>
      </c>
      <c r="M6" s="19">
        <f t="shared" si="1"/>
        <v>0.5</v>
      </c>
      <c r="N6" s="10" t="s">
        <v>749</v>
      </c>
    </row>
    <row r="7" spans="1:14" x14ac:dyDescent="0.25">
      <c r="A7" s="4" t="s">
        <v>349</v>
      </c>
      <c r="B7" s="4" t="s">
        <v>350</v>
      </c>
      <c r="C7" s="16" t="s">
        <v>326</v>
      </c>
      <c r="D7" s="16" t="s">
        <v>18</v>
      </c>
      <c r="E7" s="16" t="s">
        <v>180</v>
      </c>
      <c r="F7" s="14">
        <v>2</v>
      </c>
      <c r="G7" s="14">
        <v>2</v>
      </c>
      <c r="H7" s="14">
        <v>4</v>
      </c>
      <c r="I7" s="14">
        <v>3</v>
      </c>
      <c r="J7" s="14">
        <v>0</v>
      </c>
      <c r="K7" s="14">
        <v>3</v>
      </c>
      <c r="L7" s="18">
        <f t="shared" si="0"/>
        <v>14</v>
      </c>
      <c r="M7" s="19">
        <f t="shared" si="1"/>
        <v>0.46666666666666667</v>
      </c>
      <c r="N7" s="10" t="s">
        <v>750</v>
      </c>
    </row>
    <row r="8" spans="1:14" x14ac:dyDescent="0.25">
      <c r="A8" s="4" t="s">
        <v>355</v>
      </c>
      <c r="B8" s="4" t="s">
        <v>356</v>
      </c>
      <c r="C8" s="16" t="s">
        <v>326</v>
      </c>
      <c r="D8" s="16" t="s">
        <v>18</v>
      </c>
      <c r="E8" s="16" t="s">
        <v>180</v>
      </c>
      <c r="F8" s="22">
        <v>2</v>
      </c>
      <c r="G8" s="22">
        <v>2</v>
      </c>
      <c r="H8" s="22">
        <v>6</v>
      </c>
      <c r="I8" s="22">
        <v>2</v>
      </c>
      <c r="J8" s="22">
        <v>0</v>
      </c>
      <c r="K8" s="22">
        <v>2</v>
      </c>
      <c r="L8" s="18">
        <f t="shared" si="0"/>
        <v>14</v>
      </c>
      <c r="M8" s="19">
        <f t="shared" si="1"/>
        <v>0.46666666666666667</v>
      </c>
      <c r="N8" s="10" t="s">
        <v>750</v>
      </c>
    </row>
    <row r="9" spans="1:14" x14ac:dyDescent="0.25">
      <c r="A9" s="4" t="s">
        <v>363</v>
      </c>
      <c r="B9" s="4" t="s">
        <v>364</v>
      </c>
      <c r="C9" s="16" t="s">
        <v>326</v>
      </c>
      <c r="D9" s="16" t="s">
        <v>18</v>
      </c>
      <c r="E9" s="16" t="s">
        <v>180</v>
      </c>
      <c r="F9" s="14">
        <v>2</v>
      </c>
      <c r="G9" s="14">
        <v>0</v>
      </c>
      <c r="H9" s="14">
        <v>5</v>
      </c>
      <c r="I9" s="14">
        <v>3</v>
      </c>
      <c r="J9" s="14">
        <v>2</v>
      </c>
      <c r="K9" s="14">
        <v>2</v>
      </c>
      <c r="L9" s="18">
        <f t="shared" si="0"/>
        <v>14</v>
      </c>
      <c r="M9" s="19">
        <f t="shared" si="1"/>
        <v>0.46666666666666667</v>
      </c>
      <c r="N9" s="10" t="s">
        <v>750</v>
      </c>
    </row>
    <row r="10" spans="1:14" x14ac:dyDescent="0.25">
      <c r="A10" s="4" t="s">
        <v>372</v>
      </c>
      <c r="B10" s="4" t="s">
        <v>371</v>
      </c>
      <c r="C10" s="16" t="s">
        <v>326</v>
      </c>
      <c r="D10" s="16" t="s">
        <v>18</v>
      </c>
      <c r="E10" s="16" t="s">
        <v>180</v>
      </c>
      <c r="F10" s="15">
        <v>2</v>
      </c>
      <c r="G10" s="15">
        <v>2</v>
      </c>
      <c r="H10" s="15">
        <v>4</v>
      </c>
      <c r="I10" s="15">
        <v>3</v>
      </c>
      <c r="J10" s="15">
        <v>0</v>
      </c>
      <c r="K10" s="15">
        <v>3</v>
      </c>
      <c r="L10" s="18">
        <f t="shared" si="0"/>
        <v>14</v>
      </c>
      <c r="M10" s="19">
        <f t="shared" si="1"/>
        <v>0.46666666666666667</v>
      </c>
      <c r="N10" s="10" t="s">
        <v>750</v>
      </c>
    </row>
    <row r="11" spans="1:14" x14ac:dyDescent="0.25">
      <c r="A11" s="4" t="s">
        <v>327</v>
      </c>
      <c r="B11" s="4" t="s">
        <v>328</v>
      </c>
      <c r="C11" s="16" t="s">
        <v>326</v>
      </c>
      <c r="D11" s="16" t="s">
        <v>18</v>
      </c>
      <c r="E11" s="16" t="s">
        <v>180</v>
      </c>
      <c r="F11" s="14">
        <v>1</v>
      </c>
      <c r="G11" s="14">
        <v>2</v>
      </c>
      <c r="H11" s="14">
        <v>6</v>
      </c>
      <c r="I11" s="14">
        <v>1</v>
      </c>
      <c r="J11" s="14">
        <v>0</v>
      </c>
      <c r="K11" s="14">
        <v>3</v>
      </c>
      <c r="L11" s="18">
        <f t="shared" si="0"/>
        <v>13</v>
      </c>
      <c r="M11" s="19">
        <f t="shared" si="1"/>
        <v>0.43333333333333335</v>
      </c>
      <c r="N11" s="10" t="s">
        <v>750</v>
      </c>
    </row>
    <row r="12" spans="1:14" x14ac:dyDescent="0.25">
      <c r="A12" s="4" t="s">
        <v>339</v>
      </c>
      <c r="B12" s="4" t="s">
        <v>340</v>
      </c>
      <c r="C12" s="16" t="s">
        <v>326</v>
      </c>
      <c r="D12" s="16" t="s">
        <v>18</v>
      </c>
      <c r="E12" s="16" t="s">
        <v>180</v>
      </c>
      <c r="F12" s="14">
        <v>2</v>
      </c>
      <c r="G12" s="14">
        <v>0</v>
      </c>
      <c r="H12" s="14">
        <v>6</v>
      </c>
      <c r="I12" s="14">
        <v>1</v>
      </c>
      <c r="J12" s="14">
        <v>2</v>
      </c>
      <c r="K12" s="14">
        <v>2</v>
      </c>
      <c r="L12" s="18">
        <f t="shared" si="0"/>
        <v>13</v>
      </c>
      <c r="M12" s="19">
        <f t="shared" si="1"/>
        <v>0.43333333333333335</v>
      </c>
      <c r="N12" s="10" t="s">
        <v>750</v>
      </c>
    </row>
    <row r="13" spans="1:14" x14ac:dyDescent="0.25">
      <c r="A13" s="4" t="s">
        <v>341</v>
      </c>
      <c r="B13" s="4" t="s">
        <v>342</v>
      </c>
      <c r="C13" s="16" t="s">
        <v>326</v>
      </c>
      <c r="D13" s="16" t="s">
        <v>18</v>
      </c>
      <c r="E13" s="16" t="s">
        <v>180</v>
      </c>
      <c r="F13" s="14">
        <v>2</v>
      </c>
      <c r="G13" s="14">
        <v>0</v>
      </c>
      <c r="H13" s="14">
        <v>6</v>
      </c>
      <c r="I13" s="14">
        <v>1</v>
      </c>
      <c r="J13" s="14">
        <v>2</v>
      </c>
      <c r="K13" s="14">
        <v>2</v>
      </c>
      <c r="L13" s="18">
        <f t="shared" si="0"/>
        <v>13</v>
      </c>
      <c r="M13" s="19">
        <f t="shared" si="1"/>
        <v>0.43333333333333335</v>
      </c>
      <c r="N13" s="10" t="s">
        <v>750</v>
      </c>
    </row>
    <row r="14" spans="1:14" x14ac:dyDescent="0.25">
      <c r="A14" s="4" t="s">
        <v>351</v>
      </c>
      <c r="B14" s="4" t="s">
        <v>352</v>
      </c>
      <c r="C14" s="16" t="s">
        <v>326</v>
      </c>
      <c r="D14" s="16" t="s">
        <v>18</v>
      </c>
      <c r="E14" s="16" t="s">
        <v>180</v>
      </c>
      <c r="F14" s="15">
        <v>2</v>
      </c>
      <c r="G14" s="15">
        <v>0</v>
      </c>
      <c r="H14" s="15">
        <v>6</v>
      </c>
      <c r="I14" s="15">
        <v>1</v>
      </c>
      <c r="J14" s="15">
        <v>0</v>
      </c>
      <c r="K14" s="15">
        <v>4</v>
      </c>
      <c r="L14" s="18">
        <f t="shared" si="0"/>
        <v>13</v>
      </c>
      <c r="M14" s="19">
        <f t="shared" si="1"/>
        <v>0.43333333333333335</v>
      </c>
      <c r="N14" s="10" t="s">
        <v>750</v>
      </c>
    </row>
    <row r="15" spans="1:14" x14ac:dyDescent="0.25">
      <c r="A15" s="4" t="s">
        <v>353</v>
      </c>
      <c r="B15" s="4" t="s">
        <v>354</v>
      </c>
      <c r="C15" s="16" t="s">
        <v>326</v>
      </c>
      <c r="D15" s="16" t="s">
        <v>18</v>
      </c>
      <c r="E15" s="16" t="s">
        <v>180</v>
      </c>
      <c r="F15" s="14">
        <v>2</v>
      </c>
      <c r="G15" s="14">
        <v>0</v>
      </c>
      <c r="H15" s="14">
        <v>5</v>
      </c>
      <c r="I15" s="14">
        <v>3</v>
      </c>
      <c r="J15" s="14">
        <v>0</v>
      </c>
      <c r="K15" s="14">
        <v>3</v>
      </c>
      <c r="L15" s="18">
        <f t="shared" si="0"/>
        <v>13</v>
      </c>
      <c r="M15" s="19">
        <f t="shared" si="1"/>
        <v>0.43333333333333335</v>
      </c>
      <c r="N15" s="10" t="s">
        <v>750</v>
      </c>
    </row>
    <row r="16" spans="1:14" x14ac:dyDescent="0.25">
      <c r="A16" s="4" t="s">
        <v>367</v>
      </c>
      <c r="B16" s="4" t="s">
        <v>368</v>
      </c>
      <c r="C16" s="16" t="s">
        <v>326</v>
      </c>
      <c r="D16" s="16" t="s">
        <v>18</v>
      </c>
      <c r="E16" s="16" t="s">
        <v>180</v>
      </c>
      <c r="F16" s="14">
        <v>1</v>
      </c>
      <c r="G16" s="14">
        <v>1</v>
      </c>
      <c r="H16" s="14">
        <v>6</v>
      </c>
      <c r="I16" s="14">
        <v>3</v>
      </c>
      <c r="J16" s="14">
        <v>0</v>
      </c>
      <c r="K16" s="14">
        <v>2</v>
      </c>
      <c r="L16" s="18">
        <f t="shared" si="0"/>
        <v>13</v>
      </c>
      <c r="M16" s="19">
        <f t="shared" si="1"/>
        <v>0.43333333333333335</v>
      </c>
      <c r="N16" s="10" t="s">
        <v>750</v>
      </c>
    </row>
    <row r="17" spans="1:14" x14ac:dyDescent="0.25">
      <c r="A17" s="4" t="s">
        <v>343</v>
      </c>
      <c r="B17" s="4" t="s">
        <v>344</v>
      </c>
      <c r="C17" s="16" t="s">
        <v>326</v>
      </c>
      <c r="D17" s="16" t="s">
        <v>18</v>
      </c>
      <c r="E17" s="16" t="s">
        <v>180</v>
      </c>
      <c r="F17" s="14">
        <v>2</v>
      </c>
      <c r="G17" s="14">
        <v>3</v>
      </c>
      <c r="H17" s="14">
        <v>4</v>
      </c>
      <c r="I17" s="14">
        <v>2</v>
      </c>
      <c r="J17" s="14">
        <v>0</v>
      </c>
      <c r="K17" s="14">
        <v>1</v>
      </c>
      <c r="L17" s="18">
        <f t="shared" si="0"/>
        <v>12</v>
      </c>
      <c r="M17" s="19">
        <f t="shared" si="1"/>
        <v>0.4</v>
      </c>
      <c r="N17" s="10" t="s">
        <v>750</v>
      </c>
    </row>
    <row r="18" spans="1:14" x14ac:dyDescent="0.25">
      <c r="A18" s="4" t="s">
        <v>361</v>
      </c>
      <c r="B18" s="4" t="s">
        <v>362</v>
      </c>
      <c r="C18" s="16" t="s">
        <v>326</v>
      </c>
      <c r="D18" s="16" t="s">
        <v>18</v>
      </c>
      <c r="E18" s="16" t="s">
        <v>180</v>
      </c>
      <c r="F18" s="14">
        <v>1</v>
      </c>
      <c r="G18" s="14">
        <v>3</v>
      </c>
      <c r="H18" s="14">
        <v>4</v>
      </c>
      <c r="I18" s="14">
        <v>2</v>
      </c>
      <c r="J18" s="14">
        <v>0</v>
      </c>
      <c r="K18" s="14">
        <v>2</v>
      </c>
      <c r="L18" s="18">
        <f t="shared" si="0"/>
        <v>12</v>
      </c>
      <c r="M18" s="19">
        <f t="shared" si="1"/>
        <v>0.4</v>
      </c>
      <c r="N18" s="10" t="s">
        <v>750</v>
      </c>
    </row>
    <row r="19" spans="1:14" x14ac:dyDescent="0.25">
      <c r="A19" s="4" t="s">
        <v>370</v>
      </c>
      <c r="B19" s="4" t="s">
        <v>369</v>
      </c>
      <c r="C19" s="16" t="s">
        <v>326</v>
      </c>
      <c r="D19" s="16" t="s">
        <v>18</v>
      </c>
      <c r="E19" s="16" t="s">
        <v>180</v>
      </c>
      <c r="F19" s="14">
        <v>2</v>
      </c>
      <c r="G19" s="14">
        <v>0</v>
      </c>
      <c r="H19" s="14">
        <v>6</v>
      </c>
      <c r="I19" s="14">
        <v>2</v>
      </c>
      <c r="J19" s="14">
        <v>0</v>
      </c>
      <c r="K19" s="14">
        <v>2</v>
      </c>
      <c r="L19" s="18">
        <f t="shared" si="0"/>
        <v>12</v>
      </c>
      <c r="M19" s="19">
        <f t="shared" si="1"/>
        <v>0.4</v>
      </c>
      <c r="N19" s="10" t="s">
        <v>750</v>
      </c>
    </row>
    <row r="20" spans="1:14" x14ac:dyDescent="0.25">
      <c r="A20" s="4" t="s">
        <v>324</v>
      </c>
      <c r="B20" s="4" t="s">
        <v>325</v>
      </c>
      <c r="C20" s="16" t="s">
        <v>326</v>
      </c>
      <c r="D20" s="16" t="s">
        <v>18</v>
      </c>
      <c r="E20" s="16" t="s">
        <v>180</v>
      </c>
      <c r="F20" s="14">
        <v>1</v>
      </c>
      <c r="G20" s="14">
        <v>1</v>
      </c>
      <c r="H20" s="14">
        <v>4</v>
      </c>
      <c r="I20" s="14">
        <v>3</v>
      </c>
      <c r="J20" s="14">
        <v>0</v>
      </c>
      <c r="K20" s="14">
        <v>1</v>
      </c>
      <c r="L20" s="18">
        <f t="shared" si="0"/>
        <v>10</v>
      </c>
      <c r="M20" s="19">
        <f t="shared" si="1"/>
        <v>0.33333333333333331</v>
      </c>
      <c r="N20" s="10" t="s">
        <v>750</v>
      </c>
    </row>
    <row r="21" spans="1:14" x14ac:dyDescent="0.25">
      <c r="A21" s="4" t="s">
        <v>337</v>
      </c>
      <c r="B21" s="4" t="s">
        <v>338</v>
      </c>
      <c r="C21" s="16" t="s">
        <v>326</v>
      </c>
      <c r="D21" s="16" t="s">
        <v>18</v>
      </c>
      <c r="E21" s="16" t="s">
        <v>180</v>
      </c>
      <c r="F21" s="14">
        <v>1</v>
      </c>
      <c r="G21" s="14">
        <v>0</v>
      </c>
      <c r="H21" s="14">
        <v>6</v>
      </c>
      <c r="I21" s="14">
        <v>3</v>
      </c>
      <c r="J21" s="14">
        <v>0</v>
      </c>
      <c r="K21" s="14">
        <v>0</v>
      </c>
      <c r="L21" s="18">
        <f t="shared" si="0"/>
        <v>10</v>
      </c>
      <c r="M21" s="19">
        <f t="shared" si="1"/>
        <v>0.33333333333333331</v>
      </c>
      <c r="N21" s="10" t="s">
        <v>750</v>
      </c>
    </row>
    <row r="22" spans="1:14" x14ac:dyDescent="0.25">
      <c r="A22" s="4" t="s">
        <v>359</v>
      </c>
      <c r="B22" s="4" t="s">
        <v>360</v>
      </c>
      <c r="C22" s="16" t="s">
        <v>326</v>
      </c>
      <c r="D22" s="16" t="s">
        <v>18</v>
      </c>
      <c r="E22" s="16" t="s">
        <v>180</v>
      </c>
      <c r="F22" s="14">
        <v>0</v>
      </c>
      <c r="G22" s="14">
        <v>0</v>
      </c>
      <c r="H22" s="14">
        <v>0</v>
      </c>
      <c r="I22" s="14">
        <v>3</v>
      </c>
      <c r="J22" s="14">
        <v>2</v>
      </c>
      <c r="K22" s="14">
        <v>4</v>
      </c>
      <c r="L22" s="18">
        <f t="shared" si="0"/>
        <v>9</v>
      </c>
      <c r="M22" s="19">
        <f t="shared" si="1"/>
        <v>0.3</v>
      </c>
      <c r="N22" s="10" t="s">
        <v>750</v>
      </c>
    </row>
    <row r="23" spans="1:14" x14ac:dyDescent="0.25">
      <c r="A23" s="4" t="s">
        <v>447</v>
      </c>
      <c r="B23" s="4" t="s">
        <v>437</v>
      </c>
      <c r="C23" s="16" t="s">
        <v>420</v>
      </c>
      <c r="D23" s="16" t="s">
        <v>18</v>
      </c>
      <c r="E23" s="16" t="s">
        <v>377</v>
      </c>
      <c r="F23" s="14">
        <v>2</v>
      </c>
      <c r="G23" s="14">
        <v>0</v>
      </c>
      <c r="H23" s="14">
        <v>2</v>
      </c>
      <c r="I23" s="14">
        <v>2</v>
      </c>
      <c r="J23" s="14">
        <v>0</v>
      </c>
      <c r="K23" s="14">
        <v>3</v>
      </c>
      <c r="L23" s="18">
        <f t="shared" si="0"/>
        <v>9</v>
      </c>
      <c r="M23" s="19">
        <f t="shared" si="1"/>
        <v>0.3</v>
      </c>
      <c r="N23" s="10" t="s">
        <v>750</v>
      </c>
    </row>
    <row r="24" spans="1:14" x14ac:dyDescent="0.25">
      <c r="A24" s="4" t="s">
        <v>451</v>
      </c>
      <c r="B24" s="4" t="s">
        <v>445</v>
      </c>
      <c r="C24" s="16" t="s">
        <v>420</v>
      </c>
      <c r="D24" s="16" t="s">
        <v>18</v>
      </c>
      <c r="E24" s="16" t="s">
        <v>377</v>
      </c>
      <c r="F24" s="15">
        <v>2</v>
      </c>
      <c r="G24" s="15">
        <v>0</v>
      </c>
      <c r="H24" s="15">
        <v>2</v>
      </c>
      <c r="I24" s="15">
        <v>2</v>
      </c>
      <c r="J24" s="15">
        <v>0</v>
      </c>
      <c r="K24" s="15">
        <v>3</v>
      </c>
      <c r="L24" s="18">
        <f t="shared" si="0"/>
        <v>9</v>
      </c>
      <c r="M24" s="19">
        <f t="shared" si="1"/>
        <v>0.3</v>
      </c>
      <c r="N24" s="10" t="s">
        <v>750</v>
      </c>
    </row>
    <row r="25" spans="1:14" x14ac:dyDescent="0.25">
      <c r="A25" s="4" t="s">
        <v>398</v>
      </c>
      <c r="B25" s="4" t="s">
        <v>393</v>
      </c>
      <c r="C25" s="16" t="s">
        <v>376</v>
      </c>
      <c r="D25" s="16" t="s">
        <v>18</v>
      </c>
      <c r="E25" s="16" t="s">
        <v>377</v>
      </c>
      <c r="F25" s="14">
        <v>1</v>
      </c>
      <c r="G25" s="14">
        <v>0</v>
      </c>
      <c r="H25" s="14">
        <v>3</v>
      </c>
      <c r="I25" s="14">
        <v>3</v>
      </c>
      <c r="J25" s="14">
        <v>0</v>
      </c>
      <c r="K25" s="14">
        <v>1</v>
      </c>
      <c r="L25" s="18">
        <f t="shared" si="0"/>
        <v>8</v>
      </c>
      <c r="M25" s="19">
        <f t="shared" si="1"/>
        <v>0.26666666666666666</v>
      </c>
      <c r="N25" s="10" t="s">
        <v>750</v>
      </c>
    </row>
    <row r="26" spans="1:14" x14ac:dyDescent="0.25">
      <c r="A26" s="4" t="s">
        <v>422</v>
      </c>
      <c r="B26" s="4" t="s">
        <v>412</v>
      </c>
      <c r="C26" s="16" t="s">
        <v>420</v>
      </c>
      <c r="D26" s="16" t="s">
        <v>18</v>
      </c>
      <c r="E26" s="16" t="s">
        <v>377</v>
      </c>
      <c r="F26" s="14">
        <v>2</v>
      </c>
      <c r="G26" s="14">
        <v>0</v>
      </c>
      <c r="H26" s="14">
        <v>3</v>
      </c>
      <c r="I26" s="14">
        <v>0</v>
      </c>
      <c r="J26" s="14">
        <v>0</v>
      </c>
      <c r="K26" s="14">
        <v>3</v>
      </c>
      <c r="L26" s="18">
        <f t="shared" si="0"/>
        <v>8</v>
      </c>
      <c r="M26" s="19">
        <f t="shared" si="1"/>
        <v>0.26666666666666666</v>
      </c>
      <c r="N26" s="10" t="s">
        <v>750</v>
      </c>
    </row>
    <row r="27" spans="1:14" x14ac:dyDescent="0.25">
      <c r="A27" s="4" t="s">
        <v>448</v>
      </c>
      <c r="B27" s="4" t="s">
        <v>439</v>
      </c>
      <c r="C27" s="16" t="s">
        <v>420</v>
      </c>
      <c r="D27" s="16" t="s">
        <v>18</v>
      </c>
      <c r="E27" s="16" t="s">
        <v>377</v>
      </c>
      <c r="F27" s="15">
        <v>1</v>
      </c>
      <c r="G27" s="15">
        <v>0</v>
      </c>
      <c r="H27" s="15">
        <v>4</v>
      </c>
      <c r="I27" s="15">
        <v>0</v>
      </c>
      <c r="J27" s="15">
        <v>0</v>
      </c>
      <c r="K27" s="15">
        <v>3</v>
      </c>
      <c r="L27" s="18">
        <f t="shared" si="0"/>
        <v>8</v>
      </c>
      <c r="M27" s="19">
        <f t="shared" si="1"/>
        <v>0.26666666666666666</v>
      </c>
      <c r="N27" s="10" t="s">
        <v>750</v>
      </c>
    </row>
    <row r="28" spans="1:14" x14ac:dyDescent="0.25">
      <c r="A28" s="4" t="s">
        <v>430</v>
      </c>
      <c r="B28" s="4" t="s">
        <v>419</v>
      </c>
      <c r="C28" s="16" t="s">
        <v>420</v>
      </c>
      <c r="D28" s="16" t="s">
        <v>18</v>
      </c>
      <c r="E28" s="16" t="s">
        <v>377</v>
      </c>
      <c r="F28" s="14">
        <v>0</v>
      </c>
      <c r="G28" s="14">
        <v>0</v>
      </c>
      <c r="H28" s="14">
        <v>4</v>
      </c>
      <c r="I28" s="14">
        <v>0</v>
      </c>
      <c r="J28" s="14">
        <v>0</v>
      </c>
      <c r="K28" s="14">
        <v>3</v>
      </c>
      <c r="L28" s="18">
        <f t="shared" si="0"/>
        <v>7</v>
      </c>
      <c r="M28" s="19">
        <f t="shared" si="1"/>
        <v>0.23333333333333334</v>
      </c>
      <c r="N28" s="10" t="s">
        <v>750</v>
      </c>
    </row>
    <row r="29" spans="1:14" x14ac:dyDescent="0.25">
      <c r="A29" s="4" t="s">
        <v>432</v>
      </c>
      <c r="B29" s="4" t="s">
        <v>421</v>
      </c>
      <c r="C29" s="16" t="s">
        <v>420</v>
      </c>
      <c r="D29" s="16" t="s">
        <v>18</v>
      </c>
      <c r="E29" s="16" t="s">
        <v>377</v>
      </c>
      <c r="F29" s="15">
        <v>2</v>
      </c>
      <c r="G29" s="15">
        <v>0</v>
      </c>
      <c r="H29" s="15">
        <v>2</v>
      </c>
      <c r="I29" s="15">
        <v>0</v>
      </c>
      <c r="J29" s="15">
        <v>0</v>
      </c>
      <c r="K29" s="15">
        <v>3</v>
      </c>
      <c r="L29" s="18">
        <f t="shared" si="0"/>
        <v>7</v>
      </c>
      <c r="M29" s="19">
        <f t="shared" si="1"/>
        <v>0.23333333333333334</v>
      </c>
      <c r="N29" s="10" t="s">
        <v>750</v>
      </c>
    </row>
    <row r="30" spans="1:14" x14ac:dyDescent="0.25">
      <c r="A30" s="4" t="s">
        <v>440</v>
      </c>
      <c r="B30" s="4" t="s">
        <v>429</v>
      </c>
      <c r="C30" s="16" t="s">
        <v>420</v>
      </c>
      <c r="D30" s="16" t="s">
        <v>18</v>
      </c>
      <c r="E30" s="16" t="s">
        <v>377</v>
      </c>
      <c r="F30" s="15">
        <v>2</v>
      </c>
      <c r="G30" s="15">
        <v>0</v>
      </c>
      <c r="H30" s="15">
        <v>2</v>
      </c>
      <c r="I30" s="15">
        <v>0</v>
      </c>
      <c r="J30" s="15">
        <v>0</v>
      </c>
      <c r="K30" s="15">
        <v>3</v>
      </c>
      <c r="L30" s="18">
        <f t="shared" si="0"/>
        <v>7</v>
      </c>
      <c r="M30" s="19">
        <f t="shared" si="1"/>
        <v>0.23333333333333334</v>
      </c>
      <c r="N30" s="10" t="s">
        <v>750</v>
      </c>
    </row>
    <row r="31" spans="1:14" x14ac:dyDescent="0.25">
      <c r="A31" s="4" t="s">
        <v>329</v>
      </c>
      <c r="B31" s="4" t="s">
        <v>330</v>
      </c>
      <c r="C31" s="16" t="s">
        <v>326</v>
      </c>
      <c r="D31" s="16" t="s">
        <v>18</v>
      </c>
      <c r="E31" s="16" t="s">
        <v>180</v>
      </c>
      <c r="F31" s="22">
        <v>1</v>
      </c>
      <c r="G31" s="22">
        <v>1</v>
      </c>
      <c r="H31" s="22">
        <v>3</v>
      </c>
      <c r="I31" s="22">
        <v>0</v>
      </c>
      <c r="J31" s="22">
        <v>0</v>
      </c>
      <c r="K31" s="22">
        <v>1</v>
      </c>
      <c r="L31" s="18">
        <f t="shared" si="0"/>
        <v>6</v>
      </c>
      <c r="M31" s="19">
        <f t="shared" si="1"/>
        <v>0.2</v>
      </c>
      <c r="N31" s="10" t="s">
        <v>750</v>
      </c>
    </row>
    <row r="32" spans="1:14" x14ac:dyDescent="0.25">
      <c r="A32" s="4" t="s">
        <v>365</v>
      </c>
      <c r="B32" s="4" t="s">
        <v>366</v>
      </c>
      <c r="C32" s="16" t="s">
        <v>326</v>
      </c>
      <c r="D32" s="16" t="s">
        <v>18</v>
      </c>
      <c r="E32" s="16" t="s">
        <v>180</v>
      </c>
      <c r="F32" s="14">
        <v>0</v>
      </c>
      <c r="G32" s="14">
        <v>0</v>
      </c>
      <c r="H32" s="14">
        <v>1</v>
      </c>
      <c r="I32" s="14">
        <v>3</v>
      </c>
      <c r="J32" s="14">
        <v>0</v>
      </c>
      <c r="K32" s="14">
        <v>2</v>
      </c>
      <c r="L32" s="18">
        <f t="shared" si="0"/>
        <v>6</v>
      </c>
      <c r="M32" s="19">
        <f t="shared" si="1"/>
        <v>0.2</v>
      </c>
      <c r="N32" s="10" t="s">
        <v>750</v>
      </c>
    </row>
    <row r="33" spans="1:14" x14ac:dyDescent="0.25">
      <c r="A33" s="4" t="s">
        <v>374</v>
      </c>
      <c r="B33" s="4" t="s">
        <v>373</v>
      </c>
      <c r="C33" s="16" t="s">
        <v>376</v>
      </c>
      <c r="D33" s="16" t="s">
        <v>18</v>
      </c>
      <c r="E33" s="16" t="s">
        <v>377</v>
      </c>
      <c r="F33" s="15">
        <v>1</v>
      </c>
      <c r="G33" s="15">
        <v>0</v>
      </c>
      <c r="H33" s="15">
        <v>3</v>
      </c>
      <c r="I33" s="15">
        <v>0</v>
      </c>
      <c r="J33" s="15">
        <v>0</v>
      </c>
      <c r="K33" s="15">
        <v>2</v>
      </c>
      <c r="L33" s="18">
        <f t="shared" si="0"/>
        <v>6</v>
      </c>
      <c r="M33" s="19">
        <f t="shared" si="1"/>
        <v>0.2</v>
      </c>
      <c r="N33" s="10" t="s">
        <v>750</v>
      </c>
    </row>
    <row r="34" spans="1:14" x14ac:dyDescent="0.25">
      <c r="A34" s="4" t="s">
        <v>389</v>
      </c>
      <c r="B34" s="4" t="s">
        <v>386</v>
      </c>
      <c r="C34" s="16" t="s">
        <v>376</v>
      </c>
      <c r="D34" s="16" t="s">
        <v>18</v>
      </c>
      <c r="E34" s="16" t="s">
        <v>377</v>
      </c>
      <c r="F34" s="15">
        <v>0</v>
      </c>
      <c r="G34" s="15">
        <v>0</v>
      </c>
      <c r="H34" s="15">
        <v>1</v>
      </c>
      <c r="I34" s="15">
        <v>2</v>
      </c>
      <c r="J34" s="15">
        <v>0</v>
      </c>
      <c r="K34" s="15">
        <v>3</v>
      </c>
      <c r="L34" s="18">
        <f t="shared" si="0"/>
        <v>6</v>
      </c>
      <c r="M34" s="19">
        <f t="shared" si="1"/>
        <v>0.2</v>
      </c>
      <c r="N34" s="10" t="s">
        <v>750</v>
      </c>
    </row>
    <row r="35" spans="1:14" x14ac:dyDescent="0.25">
      <c r="A35" s="4" t="s">
        <v>392</v>
      </c>
      <c r="B35" s="4" t="s">
        <v>388</v>
      </c>
      <c r="C35" s="16" t="s">
        <v>376</v>
      </c>
      <c r="D35" s="16" t="s">
        <v>18</v>
      </c>
      <c r="E35" s="16" t="s">
        <v>377</v>
      </c>
      <c r="F35" s="15">
        <v>0</v>
      </c>
      <c r="G35" s="15">
        <v>0</v>
      </c>
      <c r="H35" s="15">
        <v>5</v>
      </c>
      <c r="I35" s="15">
        <v>0</v>
      </c>
      <c r="J35" s="15">
        <v>0</v>
      </c>
      <c r="K35" s="15">
        <v>1</v>
      </c>
      <c r="L35" s="18">
        <f t="shared" si="0"/>
        <v>6</v>
      </c>
      <c r="M35" s="19">
        <f t="shared" si="1"/>
        <v>0.2</v>
      </c>
      <c r="N35" s="10" t="s">
        <v>750</v>
      </c>
    </row>
    <row r="36" spans="1:14" x14ac:dyDescent="0.25">
      <c r="A36" s="4" t="s">
        <v>402</v>
      </c>
      <c r="B36" s="4" t="s">
        <v>397</v>
      </c>
      <c r="C36" s="16" t="s">
        <v>376</v>
      </c>
      <c r="D36" s="16" t="s">
        <v>18</v>
      </c>
      <c r="E36" s="16" t="s">
        <v>377</v>
      </c>
      <c r="F36" s="14">
        <v>1</v>
      </c>
      <c r="G36" s="14">
        <v>0</v>
      </c>
      <c r="H36" s="14">
        <v>2</v>
      </c>
      <c r="I36" s="14">
        <v>0</v>
      </c>
      <c r="J36" s="14">
        <v>2</v>
      </c>
      <c r="K36" s="14">
        <v>1</v>
      </c>
      <c r="L36" s="18">
        <f t="shared" ref="L36:L67" si="2">SUM(F36:K36)</f>
        <v>6</v>
      </c>
      <c r="M36" s="19">
        <f t="shared" ref="M36:M67" si="3">L36/30</f>
        <v>0.2</v>
      </c>
      <c r="N36" s="10" t="s">
        <v>750</v>
      </c>
    </row>
    <row r="37" spans="1:14" x14ac:dyDescent="0.25">
      <c r="A37" s="4" t="s">
        <v>418</v>
      </c>
      <c r="B37" s="4" t="s">
        <v>411</v>
      </c>
      <c r="C37" s="16" t="s">
        <v>420</v>
      </c>
      <c r="D37" s="16" t="s">
        <v>18</v>
      </c>
      <c r="E37" s="16" t="s">
        <v>377</v>
      </c>
      <c r="F37" s="15">
        <v>1</v>
      </c>
      <c r="G37" s="15">
        <v>0</v>
      </c>
      <c r="H37" s="15">
        <v>3</v>
      </c>
      <c r="I37" s="15">
        <v>0</v>
      </c>
      <c r="J37" s="15">
        <v>0</v>
      </c>
      <c r="K37" s="15">
        <v>2</v>
      </c>
      <c r="L37" s="18">
        <f t="shared" si="2"/>
        <v>6</v>
      </c>
      <c r="M37" s="19">
        <f t="shared" si="3"/>
        <v>0.2</v>
      </c>
      <c r="N37" s="10" t="s">
        <v>750</v>
      </c>
    </row>
    <row r="38" spans="1:14" x14ac:dyDescent="0.25">
      <c r="A38" s="4" t="s">
        <v>347</v>
      </c>
      <c r="B38" s="4" t="s">
        <v>348</v>
      </c>
      <c r="C38" s="16" t="s">
        <v>326</v>
      </c>
      <c r="D38" s="16" t="s">
        <v>18</v>
      </c>
      <c r="E38" s="16" t="s">
        <v>180</v>
      </c>
      <c r="F38" s="14">
        <v>0</v>
      </c>
      <c r="G38" s="14">
        <v>0</v>
      </c>
      <c r="H38" s="14">
        <v>0</v>
      </c>
      <c r="I38" s="14">
        <v>2</v>
      </c>
      <c r="J38" s="14">
        <v>0</v>
      </c>
      <c r="K38" s="14">
        <v>3</v>
      </c>
      <c r="L38" s="18">
        <f t="shared" si="2"/>
        <v>5</v>
      </c>
      <c r="M38" s="19">
        <f t="shared" si="3"/>
        <v>0.16666666666666666</v>
      </c>
      <c r="N38" s="10" t="s">
        <v>750</v>
      </c>
    </row>
    <row r="39" spans="1:14" x14ac:dyDescent="0.25">
      <c r="A39" s="4" t="s">
        <v>378</v>
      </c>
      <c r="B39" s="4" t="s">
        <v>375</v>
      </c>
      <c r="C39" s="16" t="s">
        <v>376</v>
      </c>
      <c r="D39" s="16" t="s">
        <v>18</v>
      </c>
      <c r="E39" s="16" t="s">
        <v>377</v>
      </c>
      <c r="F39" s="14">
        <v>0</v>
      </c>
      <c r="G39" s="14">
        <v>0</v>
      </c>
      <c r="H39" s="14">
        <v>3</v>
      </c>
      <c r="I39" s="14">
        <v>0</v>
      </c>
      <c r="J39" s="14">
        <v>0</v>
      </c>
      <c r="K39" s="14">
        <v>2</v>
      </c>
      <c r="L39" s="18">
        <f t="shared" si="2"/>
        <v>5</v>
      </c>
      <c r="M39" s="19">
        <f t="shared" si="3"/>
        <v>0.16666666666666666</v>
      </c>
      <c r="N39" s="10" t="s">
        <v>750</v>
      </c>
    </row>
    <row r="40" spans="1:14" x14ac:dyDescent="0.25">
      <c r="A40" s="4" t="s">
        <v>413</v>
      </c>
      <c r="B40" s="4" t="s">
        <v>407</v>
      </c>
      <c r="C40" s="16" t="s">
        <v>376</v>
      </c>
      <c r="D40" s="16" t="s">
        <v>18</v>
      </c>
      <c r="E40" s="16" t="s">
        <v>377</v>
      </c>
      <c r="F40" s="14">
        <v>0</v>
      </c>
      <c r="G40" s="14">
        <v>0</v>
      </c>
      <c r="H40" s="14">
        <v>3</v>
      </c>
      <c r="I40" s="14">
        <v>0</v>
      </c>
      <c r="J40" s="14">
        <v>0</v>
      </c>
      <c r="K40" s="14">
        <v>2</v>
      </c>
      <c r="L40" s="18">
        <f t="shared" si="2"/>
        <v>5</v>
      </c>
      <c r="M40" s="19">
        <f t="shared" si="3"/>
        <v>0.16666666666666666</v>
      </c>
      <c r="N40" s="10" t="s">
        <v>750</v>
      </c>
    </row>
    <row r="41" spans="1:14" x14ac:dyDescent="0.25">
      <c r="A41" s="4" t="s">
        <v>428</v>
      </c>
      <c r="B41" s="4" t="s">
        <v>417</v>
      </c>
      <c r="C41" s="16" t="s">
        <v>420</v>
      </c>
      <c r="D41" s="16" t="s">
        <v>18</v>
      </c>
      <c r="E41" s="16" t="s">
        <v>377</v>
      </c>
      <c r="F41" s="14">
        <v>1</v>
      </c>
      <c r="G41" s="14">
        <v>0</v>
      </c>
      <c r="H41" s="14">
        <v>2</v>
      </c>
      <c r="I41" s="14">
        <v>2</v>
      </c>
      <c r="J41" s="14">
        <v>0</v>
      </c>
      <c r="K41" s="14">
        <v>0</v>
      </c>
      <c r="L41" s="18">
        <f t="shared" si="2"/>
        <v>5</v>
      </c>
      <c r="M41" s="19">
        <f t="shared" si="3"/>
        <v>0.16666666666666666</v>
      </c>
      <c r="N41" s="10" t="s">
        <v>750</v>
      </c>
    </row>
    <row r="42" spans="1:14" x14ac:dyDescent="0.25">
      <c r="A42" s="4" t="s">
        <v>345</v>
      </c>
      <c r="B42" s="4" t="s">
        <v>346</v>
      </c>
      <c r="C42" s="16" t="s">
        <v>326</v>
      </c>
      <c r="D42" s="16" t="s">
        <v>18</v>
      </c>
      <c r="E42" s="16" t="s">
        <v>180</v>
      </c>
      <c r="F42" s="14">
        <v>1</v>
      </c>
      <c r="G42" s="14">
        <v>0</v>
      </c>
      <c r="H42" s="14">
        <v>3</v>
      </c>
      <c r="I42" s="14">
        <v>0</v>
      </c>
      <c r="J42" s="14">
        <v>0</v>
      </c>
      <c r="K42" s="14">
        <v>0</v>
      </c>
      <c r="L42" s="18">
        <f t="shared" si="2"/>
        <v>4</v>
      </c>
      <c r="M42" s="19">
        <f t="shared" si="3"/>
        <v>0.13333333333333333</v>
      </c>
      <c r="N42" s="10" t="s">
        <v>750</v>
      </c>
    </row>
    <row r="43" spans="1:14" x14ac:dyDescent="0.25">
      <c r="A43" s="4" t="s">
        <v>408</v>
      </c>
      <c r="B43" s="4" t="s">
        <v>403</v>
      </c>
      <c r="C43" s="16" t="s">
        <v>376</v>
      </c>
      <c r="D43" s="16" t="s">
        <v>18</v>
      </c>
      <c r="E43" s="16" t="s">
        <v>377</v>
      </c>
      <c r="F43" s="15">
        <v>1</v>
      </c>
      <c r="G43" s="15">
        <v>0</v>
      </c>
      <c r="H43" s="15">
        <v>2</v>
      </c>
      <c r="I43" s="15">
        <v>0</v>
      </c>
      <c r="J43" s="15">
        <v>0</v>
      </c>
      <c r="K43" s="15">
        <v>1</v>
      </c>
      <c r="L43" s="18">
        <f t="shared" si="2"/>
        <v>4</v>
      </c>
      <c r="M43" s="19">
        <f t="shared" si="3"/>
        <v>0.13333333333333333</v>
      </c>
      <c r="N43" s="10" t="s">
        <v>750</v>
      </c>
    </row>
    <row r="44" spans="1:14" x14ac:dyDescent="0.25">
      <c r="A44" s="4" t="s">
        <v>415</v>
      </c>
      <c r="B44" s="4" t="s">
        <v>409</v>
      </c>
      <c r="C44" s="16" t="s">
        <v>376</v>
      </c>
      <c r="D44" s="16" t="s">
        <v>18</v>
      </c>
      <c r="E44" s="16" t="s">
        <v>377</v>
      </c>
      <c r="F44" s="14">
        <v>1</v>
      </c>
      <c r="G44" s="14">
        <v>0</v>
      </c>
      <c r="H44" s="14">
        <v>0</v>
      </c>
      <c r="I44" s="14">
        <v>2</v>
      </c>
      <c r="J44" s="14">
        <v>0</v>
      </c>
      <c r="K44" s="14">
        <v>1</v>
      </c>
      <c r="L44" s="18">
        <f t="shared" si="2"/>
        <v>4</v>
      </c>
      <c r="M44" s="19">
        <f t="shared" si="3"/>
        <v>0.13333333333333333</v>
      </c>
      <c r="N44" s="10" t="s">
        <v>750</v>
      </c>
    </row>
    <row r="45" spans="1:14" x14ac:dyDescent="0.25">
      <c r="A45" s="4" t="s">
        <v>426</v>
      </c>
      <c r="B45" s="4" t="s">
        <v>416</v>
      </c>
      <c r="C45" s="16" t="s">
        <v>420</v>
      </c>
      <c r="D45" s="16" t="s">
        <v>18</v>
      </c>
      <c r="E45" s="16" t="s">
        <v>377</v>
      </c>
      <c r="F45" s="14">
        <v>0</v>
      </c>
      <c r="G45" s="14">
        <v>0</v>
      </c>
      <c r="H45" s="14">
        <v>4</v>
      </c>
      <c r="I45" s="14">
        <v>0</v>
      </c>
      <c r="J45" s="14">
        <v>0</v>
      </c>
      <c r="K45" s="14">
        <v>0</v>
      </c>
      <c r="L45" s="18">
        <f t="shared" si="2"/>
        <v>4</v>
      </c>
      <c r="M45" s="19">
        <f t="shared" si="3"/>
        <v>0.13333333333333333</v>
      </c>
      <c r="N45" s="10" t="s">
        <v>750</v>
      </c>
    </row>
    <row r="46" spans="1:14" x14ac:dyDescent="0.25">
      <c r="A46" s="4" t="s">
        <v>434</v>
      </c>
      <c r="B46" s="4" t="s">
        <v>423</v>
      </c>
      <c r="C46" s="16" t="s">
        <v>420</v>
      </c>
      <c r="D46" s="16" t="s">
        <v>18</v>
      </c>
      <c r="E46" s="16" t="s">
        <v>377</v>
      </c>
      <c r="F46" s="14">
        <v>1</v>
      </c>
      <c r="G46" s="14">
        <v>1</v>
      </c>
      <c r="H46" s="14">
        <v>1</v>
      </c>
      <c r="I46" s="14">
        <v>0</v>
      </c>
      <c r="J46" s="14">
        <v>0</v>
      </c>
      <c r="K46" s="14">
        <v>1</v>
      </c>
      <c r="L46" s="18">
        <f t="shared" si="2"/>
        <v>4</v>
      </c>
      <c r="M46" s="19">
        <f t="shared" si="3"/>
        <v>0.13333333333333333</v>
      </c>
      <c r="N46" s="10" t="s">
        <v>750</v>
      </c>
    </row>
    <row r="47" spans="1:14" x14ac:dyDescent="0.25">
      <c r="A47" s="4" t="s">
        <v>436</v>
      </c>
      <c r="B47" s="4" t="s">
        <v>425</v>
      </c>
      <c r="C47" s="16" t="s">
        <v>420</v>
      </c>
      <c r="D47" s="16" t="s">
        <v>18</v>
      </c>
      <c r="E47" s="16" t="s">
        <v>377</v>
      </c>
      <c r="F47" s="14">
        <v>1</v>
      </c>
      <c r="G47" s="14">
        <v>0</v>
      </c>
      <c r="H47" s="14">
        <v>3</v>
      </c>
      <c r="I47" s="14">
        <v>0</v>
      </c>
      <c r="J47" s="14">
        <v>0</v>
      </c>
      <c r="K47" s="14">
        <v>0</v>
      </c>
      <c r="L47" s="18">
        <f t="shared" si="2"/>
        <v>4</v>
      </c>
      <c r="M47" s="19">
        <f t="shared" si="3"/>
        <v>0.13333333333333333</v>
      </c>
      <c r="N47" s="10" t="s">
        <v>750</v>
      </c>
    </row>
    <row r="48" spans="1:14" x14ac:dyDescent="0.25">
      <c r="A48" s="4" t="s">
        <v>449</v>
      </c>
      <c r="B48" s="4" t="s">
        <v>441</v>
      </c>
      <c r="C48" s="16" t="s">
        <v>420</v>
      </c>
      <c r="D48" s="16" t="s">
        <v>18</v>
      </c>
      <c r="E48" s="16" t="s">
        <v>377</v>
      </c>
      <c r="F48" s="15">
        <v>2</v>
      </c>
      <c r="G48" s="15">
        <v>1</v>
      </c>
      <c r="H48" s="15">
        <v>1</v>
      </c>
      <c r="I48" s="15">
        <v>0</v>
      </c>
      <c r="J48" s="15">
        <v>0</v>
      </c>
      <c r="K48" s="15">
        <v>0</v>
      </c>
      <c r="L48" s="18">
        <f t="shared" si="2"/>
        <v>4</v>
      </c>
      <c r="M48" s="19">
        <f t="shared" si="3"/>
        <v>0.13333333333333333</v>
      </c>
      <c r="N48" s="10" t="s">
        <v>750</v>
      </c>
    </row>
    <row r="49" spans="1:14" x14ac:dyDescent="0.25">
      <c r="A49" s="4" t="s">
        <v>450</v>
      </c>
      <c r="B49" s="4" t="s">
        <v>443</v>
      </c>
      <c r="C49" s="16" t="s">
        <v>420</v>
      </c>
      <c r="D49" s="16" t="s">
        <v>18</v>
      </c>
      <c r="E49" s="16" t="s">
        <v>377</v>
      </c>
      <c r="F49" s="14">
        <v>1</v>
      </c>
      <c r="G49" s="14">
        <v>1</v>
      </c>
      <c r="H49" s="14">
        <v>0</v>
      </c>
      <c r="I49" s="14">
        <v>1</v>
      </c>
      <c r="J49" s="14">
        <v>1</v>
      </c>
      <c r="K49" s="14">
        <v>0</v>
      </c>
      <c r="L49" s="18">
        <f t="shared" si="2"/>
        <v>4</v>
      </c>
      <c r="M49" s="19">
        <f t="shared" si="3"/>
        <v>0.13333333333333333</v>
      </c>
      <c r="N49" s="10" t="s">
        <v>750</v>
      </c>
    </row>
    <row r="50" spans="1:14" x14ac:dyDescent="0.25">
      <c r="A50" s="4" t="s">
        <v>331</v>
      </c>
      <c r="B50" s="4" t="s">
        <v>332</v>
      </c>
      <c r="C50" s="16" t="s">
        <v>326</v>
      </c>
      <c r="D50" s="16" t="s">
        <v>18</v>
      </c>
      <c r="E50" s="16" t="s">
        <v>180</v>
      </c>
      <c r="F50" s="14">
        <v>1</v>
      </c>
      <c r="G50" s="14">
        <v>0</v>
      </c>
      <c r="H50" s="14">
        <v>0</v>
      </c>
      <c r="I50" s="14">
        <v>1</v>
      </c>
      <c r="J50" s="14">
        <v>0</v>
      </c>
      <c r="K50" s="14">
        <v>1</v>
      </c>
      <c r="L50" s="18">
        <f t="shared" si="2"/>
        <v>3</v>
      </c>
      <c r="M50" s="19">
        <f t="shared" si="3"/>
        <v>0.1</v>
      </c>
      <c r="N50" s="10" t="s">
        <v>750</v>
      </c>
    </row>
    <row r="51" spans="1:14" x14ac:dyDescent="0.25">
      <c r="A51" s="4" t="s">
        <v>335</v>
      </c>
      <c r="B51" s="4" t="s">
        <v>336</v>
      </c>
      <c r="C51" s="16" t="s">
        <v>326</v>
      </c>
      <c r="D51" s="16" t="s">
        <v>18</v>
      </c>
      <c r="E51" s="16" t="s">
        <v>180</v>
      </c>
      <c r="F51" s="14">
        <v>1</v>
      </c>
      <c r="G51" s="14">
        <v>0</v>
      </c>
      <c r="H51" s="14">
        <v>1</v>
      </c>
      <c r="I51" s="14">
        <v>1</v>
      </c>
      <c r="J51" s="14">
        <v>0</v>
      </c>
      <c r="K51" s="14">
        <v>0</v>
      </c>
      <c r="L51" s="18">
        <f t="shared" si="2"/>
        <v>3</v>
      </c>
      <c r="M51" s="19">
        <f t="shared" si="3"/>
        <v>0.1</v>
      </c>
      <c r="N51" s="10" t="s">
        <v>750</v>
      </c>
    </row>
    <row r="52" spans="1:14" x14ac:dyDescent="0.25">
      <c r="A52" s="4" t="s">
        <v>394</v>
      </c>
      <c r="B52" s="4" t="s">
        <v>390</v>
      </c>
      <c r="C52" s="16" t="s">
        <v>376</v>
      </c>
      <c r="D52" s="16" t="s">
        <v>18</v>
      </c>
      <c r="E52" s="16" t="s">
        <v>377</v>
      </c>
      <c r="F52" s="15">
        <v>1</v>
      </c>
      <c r="G52" s="15">
        <v>0</v>
      </c>
      <c r="H52" s="15">
        <v>0</v>
      </c>
      <c r="I52" s="15">
        <v>0</v>
      </c>
      <c r="J52" s="15">
        <v>0</v>
      </c>
      <c r="K52" s="15">
        <v>2</v>
      </c>
      <c r="L52" s="18">
        <f t="shared" si="2"/>
        <v>3</v>
      </c>
      <c r="M52" s="19">
        <f t="shared" si="3"/>
        <v>0.1</v>
      </c>
      <c r="N52" s="10" t="s">
        <v>750</v>
      </c>
    </row>
    <row r="53" spans="1:14" x14ac:dyDescent="0.25">
      <c r="A53" s="4" t="s">
        <v>396</v>
      </c>
      <c r="B53" s="4" t="s">
        <v>391</v>
      </c>
      <c r="C53" s="16" t="s">
        <v>376</v>
      </c>
      <c r="D53" s="16" t="s">
        <v>18</v>
      </c>
      <c r="E53" s="16" t="s">
        <v>377</v>
      </c>
      <c r="F53" s="14">
        <v>0</v>
      </c>
      <c r="G53" s="14">
        <v>0</v>
      </c>
      <c r="H53" s="14">
        <v>2</v>
      </c>
      <c r="I53" s="14">
        <v>0</v>
      </c>
      <c r="J53" s="14">
        <v>0</v>
      </c>
      <c r="K53" s="14">
        <v>1</v>
      </c>
      <c r="L53" s="18">
        <f t="shared" si="2"/>
        <v>3</v>
      </c>
      <c r="M53" s="19">
        <f t="shared" si="3"/>
        <v>0.1</v>
      </c>
      <c r="N53" s="10" t="s">
        <v>750</v>
      </c>
    </row>
    <row r="54" spans="1:14" x14ac:dyDescent="0.25">
      <c r="A54" s="4" t="s">
        <v>410</v>
      </c>
      <c r="B54" s="4" t="s">
        <v>405</v>
      </c>
      <c r="C54" s="16" t="s">
        <v>376</v>
      </c>
      <c r="D54" s="16" t="s">
        <v>18</v>
      </c>
      <c r="E54" s="16" t="s">
        <v>377</v>
      </c>
      <c r="F54" s="15">
        <v>0</v>
      </c>
      <c r="G54" s="15">
        <v>0</v>
      </c>
      <c r="H54" s="15">
        <v>0</v>
      </c>
      <c r="I54" s="15">
        <v>2</v>
      </c>
      <c r="J54" s="15">
        <v>0</v>
      </c>
      <c r="K54" s="15">
        <v>1</v>
      </c>
      <c r="L54" s="18">
        <f t="shared" si="2"/>
        <v>3</v>
      </c>
      <c r="M54" s="19">
        <f t="shared" si="3"/>
        <v>0.1</v>
      </c>
      <c r="N54" s="10" t="s">
        <v>750</v>
      </c>
    </row>
    <row r="55" spans="1:14" x14ac:dyDescent="0.25">
      <c r="A55" s="4" t="s">
        <v>442</v>
      </c>
      <c r="B55" s="4" t="s">
        <v>431</v>
      </c>
      <c r="C55" s="16" t="s">
        <v>420</v>
      </c>
      <c r="D55" s="16" t="s">
        <v>18</v>
      </c>
      <c r="E55" s="16" t="s">
        <v>377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3</v>
      </c>
      <c r="L55" s="18">
        <f t="shared" si="2"/>
        <v>3</v>
      </c>
      <c r="M55" s="19">
        <f t="shared" si="3"/>
        <v>0.1</v>
      </c>
      <c r="N55" s="10" t="s">
        <v>750</v>
      </c>
    </row>
    <row r="56" spans="1:14" x14ac:dyDescent="0.25">
      <c r="A56" s="4" t="s">
        <v>444</v>
      </c>
      <c r="B56" s="4" t="s">
        <v>433</v>
      </c>
      <c r="C56" s="16" t="s">
        <v>420</v>
      </c>
      <c r="D56" s="16" t="s">
        <v>18</v>
      </c>
      <c r="E56" s="16" t="s">
        <v>377</v>
      </c>
      <c r="F56" s="14">
        <v>2</v>
      </c>
      <c r="G56" s="14">
        <v>1</v>
      </c>
      <c r="H56" s="14">
        <v>0</v>
      </c>
      <c r="I56" s="14">
        <v>0</v>
      </c>
      <c r="J56" s="14">
        <v>0</v>
      </c>
      <c r="K56" s="14">
        <v>0</v>
      </c>
      <c r="L56" s="18">
        <f t="shared" si="2"/>
        <v>3</v>
      </c>
      <c r="M56" s="19">
        <f t="shared" si="3"/>
        <v>0.1</v>
      </c>
      <c r="N56" s="10" t="s">
        <v>750</v>
      </c>
    </row>
    <row r="57" spans="1:14" x14ac:dyDescent="0.25">
      <c r="A57" s="4" t="s">
        <v>380</v>
      </c>
      <c r="B57" s="4" t="s">
        <v>379</v>
      </c>
      <c r="C57" s="16" t="s">
        <v>376</v>
      </c>
      <c r="D57" s="16" t="s">
        <v>18</v>
      </c>
      <c r="E57" s="16" t="s">
        <v>377</v>
      </c>
      <c r="F57" s="14">
        <v>0</v>
      </c>
      <c r="G57" s="14">
        <v>0</v>
      </c>
      <c r="H57" s="14">
        <v>2</v>
      </c>
      <c r="I57" s="14">
        <v>0</v>
      </c>
      <c r="J57" s="14">
        <v>0</v>
      </c>
      <c r="K57" s="14">
        <v>0</v>
      </c>
      <c r="L57" s="18">
        <f t="shared" si="2"/>
        <v>2</v>
      </c>
      <c r="M57" s="19">
        <f t="shared" si="3"/>
        <v>6.6666666666666666E-2</v>
      </c>
      <c r="N57" s="10" t="s">
        <v>750</v>
      </c>
    </row>
    <row r="58" spans="1:14" x14ac:dyDescent="0.25">
      <c r="A58" s="4" t="s">
        <v>383</v>
      </c>
      <c r="B58" s="4" t="s">
        <v>381</v>
      </c>
      <c r="C58" s="16" t="s">
        <v>376</v>
      </c>
      <c r="D58" s="16" t="s">
        <v>18</v>
      </c>
      <c r="E58" s="16" t="s">
        <v>377</v>
      </c>
      <c r="F58" s="14">
        <v>1</v>
      </c>
      <c r="G58" s="14">
        <v>0</v>
      </c>
      <c r="H58" s="14">
        <v>0</v>
      </c>
      <c r="I58" s="14">
        <v>0</v>
      </c>
      <c r="J58" s="14">
        <v>0</v>
      </c>
      <c r="K58" s="14">
        <v>1</v>
      </c>
      <c r="L58" s="18">
        <f t="shared" si="2"/>
        <v>2</v>
      </c>
      <c r="M58" s="19">
        <f t="shared" si="3"/>
        <v>6.6666666666666666E-2</v>
      </c>
      <c r="N58" s="10" t="s">
        <v>750</v>
      </c>
    </row>
    <row r="59" spans="1:14" x14ac:dyDescent="0.25">
      <c r="A59" s="4" t="s">
        <v>385</v>
      </c>
      <c r="B59" s="4" t="s">
        <v>382</v>
      </c>
      <c r="C59" s="16" t="s">
        <v>376</v>
      </c>
      <c r="D59" s="16" t="s">
        <v>18</v>
      </c>
      <c r="E59" s="16" t="s">
        <v>377</v>
      </c>
      <c r="F59" s="14">
        <v>1</v>
      </c>
      <c r="G59" s="14">
        <v>0</v>
      </c>
      <c r="H59" s="14">
        <v>1</v>
      </c>
      <c r="I59" s="14">
        <v>0</v>
      </c>
      <c r="J59" s="14">
        <v>0</v>
      </c>
      <c r="K59" s="14">
        <v>0</v>
      </c>
      <c r="L59" s="18">
        <f t="shared" si="2"/>
        <v>2</v>
      </c>
      <c r="M59" s="19">
        <f t="shared" si="3"/>
        <v>6.6666666666666666E-2</v>
      </c>
      <c r="N59" s="10" t="s">
        <v>750</v>
      </c>
    </row>
    <row r="60" spans="1:14" x14ac:dyDescent="0.25">
      <c r="A60" s="4" t="s">
        <v>387</v>
      </c>
      <c r="B60" s="4" t="s">
        <v>384</v>
      </c>
      <c r="C60" s="16" t="s">
        <v>376</v>
      </c>
      <c r="D60" s="16" t="s">
        <v>18</v>
      </c>
      <c r="E60" s="16" t="s">
        <v>377</v>
      </c>
      <c r="F60" s="15">
        <v>1</v>
      </c>
      <c r="G60" s="15">
        <v>0</v>
      </c>
      <c r="H60" s="15">
        <v>1</v>
      </c>
      <c r="I60" s="15">
        <v>0</v>
      </c>
      <c r="J60" s="15">
        <v>0</v>
      </c>
      <c r="K60" s="15">
        <v>0</v>
      </c>
      <c r="L60" s="18">
        <f t="shared" si="2"/>
        <v>2</v>
      </c>
      <c r="M60" s="19">
        <f t="shared" si="3"/>
        <v>6.6666666666666666E-2</v>
      </c>
      <c r="N60" s="10" t="s">
        <v>750</v>
      </c>
    </row>
    <row r="61" spans="1:14" x14ac:dyDescent="0.25">
      <c r="A61" s="4" t="s">
        <v>400</v>
      </c>
      <c r="B61" s="4" t="s">
        <v>395</v>
      </c>
      <c r="C61" s="16" t="s">
        <v>376</v>
      </c>
      <c r="D61" s="16" t="s">
        <v>18</v>
      </c>
      <c r="E61" s="16" t="s">
        <v>377</v>
      </c>
      <c r="F61" s="14">
        <v>1</v>
      </c>
      <c r="G61" s="14">
        <v>1</v>
      </c>
      <c r="H61" s="14">
        <v>0</v>
      </c>
      <c r="I61" s="14">
        <v>0</v>
      </c>
      <c r="J61" s="14">
        <v>0</v>
      </c>
      <c r="K61" s="14">
        <v>0</v>
      </c>
      <c r="L61" s="18">
        <f t="shared" si="2"/>
        <v>2</v>
      </c>
      <c r="M61" s="19">
        <f t="shared" si="3"/>
        <v>6.6666666666666666E-2</v>
      </c>
      <c r="N61" s="10" t="s">
        <v>750</v>
      </c>
    </row>
    <row r="62" spans="1:14" x14ac:dyDescent="0.25">
      <c r="A62" s="4" t="s">
        <v>406</v>
      </c>
      <c r="B62" s="4" t="s">
        <v>401</v>
      </c>
      <c r="C62" s="16" t="s">
        <v>376</v>
      </c>
      <c r="D62" s="16" t="s">
        <v>18</v>
      </c>
      <c r="E62" s="16" t="s">
        <v>377</v>
      </c>
      <c r="F62" s="15">
        <v>1</v>
      </c>
      <c r="G62" s="15">
        <v>0</v>
      </c>
      <c r="H62" s="15">
        <v>0</v>
      </c>
      <c r="I62" s="15">
        <v>0</v>
      </c>
      <c r="J62" s="15">
        <v>0</v>
      </c>
      <c r="K62" s="15">
        <v>1</v>
      </c>
      <c r="L62" s="18">
        <f t="shared" si="2"/>
        <v>2</v>
      </c>
      <c r="M62" s="19">
        <f t="shared" si="3"/>
        <v>6.6666666666666666E-2</v>
      </c>
      <c r="N62" s="10" t="s">
        <v>750</v>
      </c>
    </row>
    <row r="63" spans="1:14" x14ac:dyDescent="0.25">
      <c r="A63" s="4" t="s">
        <v>438</v>
      </c>
      <c r="B63" s="4" t="s">
        <v>427</v>
      </c>
      <c r="C63" s="16" t="s">
        <v>420</v>
      </c>
      <c r="D63" s="16" t="s">
        <v>18</v>
      </c>
      <c r="E63" s="16" t="s">
        <v>377</v>
      </c>
      <c r="F63" s="15">
        <v>1</v>
      </c>
      <c r="G63" s="15">
        <v>1</v>
      </c>
      <c r="H63" s="15">
        <v>0</v>
      </c>
      <c r="I63" s="15">
        <v>0</v>
      </c>
      <c r="J63" s="15">
        <v>0</v>
      </c>
      <c r="K63" s="15">
        <v>0</v>
      </c>
      <c r="L63" s="18">
        <f t="shared" si="2"/>
        <v>2</v>
      </c>
      <c r="M63" s="19">
        <f t="shared" si="3"/>
        <v>6.6666666666666666E-2</v>
      </c>
      <c r="N63" s="10" t="s">
        <v>750</v>
      </c>
    </row>
    <row r="64" spans="1:14" x14ac:dyDescent="0.25">
      <c r="A64" s="4" t="s">
        <v>424</v>
      </c>
      <c r="B64" s="4" t="s">
        <v>414</v>
      </c>
      <c r="C64" s="16" t="s">
        <v>420</v>
      </c>
      <c r="D64" s="16" t="s">
        <v>18</v>
      </c>
      <c r="E64" s="16" t="s">
        <v>377</v>
      </c>
      <c r="F64" s="14">
        <v>1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8">
        <f t="shared" si="2"/>
        <v>1</v>
      </c>
      <c r="M64" s="19">
        <f t="shared" si="3"/>
        <v>3.3333333333333333E-2</v>
      </c>
      <c r="N64" s="10" t="s">
        <v>750</v>
      </c>
    </row>
    <row r="65" spans="1:14" x14ac:dyDescent="0.25">
      <c r="A65" s="4" t="s">
        <v>446</v>
      </c>
      <c r="B65" s="4" t="s">
        <v>435</v>
      </c>
      <c r="C65" s="16" t="s">
        <v>420</v>
      </c>
      <c r="D65" s="16" t="s">
        <v>18</v>
      </c>
      <c r="E65" s="16" t="s">
        <v>377</v>
      </c>
      <c r="F65" s="15">
        <v>0</v>
      </c>
      <c r="G65" s="15">
        <v>1</v>
      </c>
      <c r="H65" s="15">
        <v>0</v>
      </c>
      <c r="I65" s="15">
        <v>0</v>
      </c>
      <c r="J65" s="15">
        <v>0</v>
      </c>
      <c r="K65" s="15">
        <v>0</v>
      </c>
      <c r="L65" s="18">
        <f t="shared" si="2"/>
        <v>1</v>
      </c>
      <c r="M65" s="19">
        <f t="shared" si="3"/>
        <v>3.3333333333333333E-2</v>
      </c>
      <c r="N65" s="10" t="s">
        <v>750</v>
      </c>
    </row>
  </sheetData>
  <sortState ref="A4:M65">
    <sortCondition descending="1" ref="M4:M65"/>
  </sortState>
  <mergeCells count="2">
    <mergeCell ref="A1:N1"/>
    <mergeCell ref="A3:N3"/>
  </mergeCells>
  <dataValidations count="1">
    <dataValidation allowBlank="1" sqref="E4:E24">
      <formula1>$M$3:$M$7</formula1>
    </dataValidation>
  </dataValidations>
  <pageMargins left="0.7" right="0.7" top="0.75" bottom="0.75" header="0.3" footer="0.3"/>
  <pageSetup paperSize="9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zoomScale="90" workbookViewId="0">
      <selection activeCell="D16" sqref="D16"/>
    </sheetView>
  </sheetViews>
  <sheetFormatPr defaultColWidth="9.140625" defaultRowHeight="15.75" x14ac:dyDescent="0.25"/>
  <cols>
    <col min="1" max="1" width="43.5703125" style="1" customWidth="1"/>
    <col min="2" max="2" width="8.42578125" style="1" bestFit="1" customWidth="1"/>
    <col min="3" max="3" width="9.140625" style="1"/>
    <col min="4" max="4" width="40.5703125" style="1" customWidth="1"/>
    <col min="5" max="5" width="38.5703125" style="1" customWidth="1"/>
    <col min="6" max="14" width="9.140625" style="1"/>
    <col min="15" max="15" width="12.85546875" style="1" bestFit="1" customWidth="1"/>
    <col min="16" max="16384" width="9.140625" style="1"/>
  </cols>
  <sheetData>
    <row r="1" spans="1:15" ht="22.5" x14ac:dyDescent="0.25">
      <c r="A1" s="36" t="s">
        <v>754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452</v>
      </c>
      <c r="M2" s="2" t="s">
        <v>11</v>
      </c>
      <c r="N2" s="3" t="s">
        <v>12</v>
      </c>
      <c r="O2" s="2" t="s">
        <v>13</v>
      </c>
    </row>
    <row r="3" spans="1:15" x14ac:dyDescent="0.25">
      <c r="A3" s="37" t="s">
        <v>453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x14ac:dyDescent="0.25">
      <c r="A4" s="4" t="s">
        <v>537</v>
      </c>
      <c r="B4" s="4" t="s">
        <v>522</v>
      </c>
      <c r="C4" s="17" t="s">
        <v>505</v>
      </c>
      <c r="D4" s="17" t="s">
        <v>18</v>
      </c>
      <c r="E4" s="17" t="s">
        <v>506</v>
      </c>
      <c r="F4" s="15">
        <v>6</v>
      </c>
      <c r="G4" s="15">
        <v>7</v>
      </c>
      <c r="H4" s="15">
        <v>6</v>
      </c>
      <c r="I4" s="15">
        <v>7</v>
      </c>
      <c r="J4" s="15">
        <v>6</v>
      </c>
      <c r="K4" s="15">
        <v>5</v>
      </c>
      <c r="L4" s="15">
        <v>4</v>
      </c>
      <c r="M4" s="18">
        <f t="shared" ref="M4:M35" si="0">SUM(F4:L4)</f>
        <v>41</v>
      </c>
      <c r="N4" s="19">
        <f t="shared" ref="N4:N35" si="1">M4/42</f>
        <v>0.97619047619047616</v>
      </c>
      <c r="O4" s="10" t="s">
        <v>751</v>
      </c>
    </row>
    <row r="5" spans="1:15" x14ac:dyDescent="0.25">
      <c r="A5" s="4" t="s">
        <v>549</v>
      </c>
      <c r="B5" s="4" t="s">
        <v>531</v>
      </c>
      <c r="C5" s="17" t="s">
        <v>505</v>
      </c>
      <c r="D5" s="17" t="s">
        <v>18</v>
      </c>
      <c r="E5" s="17" t="s">
        <v>506</v>
      </c>
      <c r="F5" s="15">
        <v>6</v>
      </c>
      <c r="G5" s="15">
        <v>7</v>
      </c>
      <c r="H5" s="15">
        <v>6</v>
      </c>
      <c r="I5" s="15">
        <v>7</v>
      </c>
      <c r="J5" s="15">
        <v>6</v>
      </c>
      <c r="K5" s="15">
        <v>5</v>
      </c>
      <c r="L5" s="15">
        <v>3</v>
      </c>
      <c r="M5" s="18">
        <f t="shared" si="0"/>
        <v>40</v>
      </c>
      <c r="N5" s="19">
        <f t="shared" si="1"/>
        <v>0.95238095238095233</v>
      </c>
      <c r="O5" s="10" t="s">
        <v>749</v>
      </c>
    </row>
    <row r="6" spans="1:15" x14ac:dyDescent="0.25">
      <c r="A6" s="4" t="s">
        <v>545</v>
      </c>
      <c r="B6" s="4" t="s">
        <v>528</v>
      </c>
      <c r="C6" s="17" t="s">
        <v>505</v>
      </c>
      <c r="D6" s="17" t="s">
        <v>18</v>
      </c>
      <c r="E6" s="17" t="s">
        <v>506</v>
      </c>
      <c r="F6" s="15">
        <v>6</v>
      </c>
      <c r="G6" s="15">
        <v>7</v>
      </c>
      <c r="H6" s="15">
        <v>6</v>
      </c>
      <c r="I6" s="15">
        <v>6</v>
      </c>
      <c r="J6" s="15">
        <v>6</v>
      </c>
      <c r="K6" s="15">
        <v>5</v>
      </c>
      <c r="L6" s="15">
        <v>3</v>
      </c>
      <c r="M6" s="18">
        <f t="shared" si="0"/>
        <v>39</v>
      </c>
      <c r="N6" s="19">
        <f t="shared" si="1"/>
        <v>0.9285714285714286</v>
      </c>
      <c r="O6" s="10" t="s">
        <v>749</v>
      </c>
    </row>
    <row r="7" spans="1:15" x14ac:dyDescent="0.25">
      <c r="A7" s="4" t="s">
        <v>479</v>
      </c>
      <c r="B7" s="4" t="s">
        <v>473</v>
      </c>
      <c r="C7" s="17" t="s">
        <v>456</v>
      </c>
      <c r="D7" s="17" t="s">
        <v>18</v>
      </c>
      <c r="E7" s="17" t="s">
        <v>184</v>
      </c>
      <c r="F7" s="14">
        <v>6</v>
      </c>
      <c r="G7" s="14">
        <v>4</v>
      </c>
      <c r="H7" s="14">
        <v>6</v>
      </c>
      <c r="I7" s="14">
        <v>8</v>
      </c>
      <c r="J7" s="14">
        <v>4</v>
      </c>
      <c r="K7" s="14">
        <v>5</v>
      </c>
      <c r="L7" s="14">
        <v>4</v>
      </c>
      <c r="M7" s="18">
        <f t="shared" si="0"/>
        <v>37</v>
      </c>
      <c r="N7" s="19">
        <f t="shared" si="1"/>
        <v>0.88095238095238093</v>
      </c>
      <c r="O7" s="10" t="s">
        <v>749</v>
      </c>
    </row>
    <row r="8" spans="1:15" x14ac:dyDescent="0.25">
      <c r="A8" s="4" t="s">
        <v>463</v>
      </c>
      <c r="B8" s="4" t="s">
        <v>464</v>
      </c>
      <c r="C8" s="17" t="s">
        <v>456</v>
      </c>
      <c r="D8" s="17" t="s">
        <v>18</v>
      </c>
      <c r="E8" s="17" t="s">
        <v>184</v>
      </c>
      <c r="F8" s="15">
        <v>5</v>
      </c>
      <c r="G8" s="15">
        <v>5</v>
      </c>
      <c r="H8" s="15">
        <v>6</v>
      </c>
      <c r="I8" s="15">
        <v>8</v>
      </c>
      <c r="J8" s="15">
        <v>4</v>
      </c>
      <c r="K8" s="15">
        <v>4</v>
      </c>
      <c r="L8" s="15">
        <v>4</v>
      </c>
      <c r="M8" s="18">
        <f t="shared" si="0"/>
        <v>36</v>
      </c>
      <c r="N8" s="19">
        <f t="shared" si="1"/>
        <v>0.8571428571428571</v>
      </c>
      <c r="O8" s="10" t="s">
        <v>749</v>
      </c>
    </row>
    <row r="9" spans="1:15" x14ac:dyDescent="0.25">
      <c r="A9" s="4" t="s">
        <v>468</v>
      </c>
      <c r="B9" s="4" t="s">
        <v>467</v>
      </c>
      <c r="C9" s="17" t="s">
        <v>456</v>
      </c>
      <c r="D9" s="17" t="s">
        <v>18</v>
      </c>
      <c r="E9" s="17" t="s">
        <v>184</v>
      </c>
      <c r="F9" s="15">
        <v>4</v>
      </c>
      <c r="G9" s="15">
        <v>4</v>
      </c>
      <c r="H9" s="15">
        <v>6</v>
      </c>
      <c r="I9" s="15">
        <v>8</v>
      </c>
      <c r="J9" s="15">
        <v>4</v>
      </c>
      <c r="K9" s="15">
        <v>5</v>
      </c>
      <c r="L9" s="15">
        <v>5</v>
      </c>
      <c r="M9" s="18">
        <f t="shared" si="0"/>
        <v>36</v>
      </c>
      <c r="N9" s="19">
        <f t="shared" si="1"/>
        <v>0.8571428571428571</v>
      </c>
      <c r="O9" s="10" t="s">
        <v>749</v>
      </c>
    </row>
    <row r="10" spans="1:15" x14ac:dyDescent="0.25">
      <c r="A10" s="4" t="s">
        <v>517</v>
      </c>
      <c r="B10" s="4" t="s">
        <v>504</v>
      </c>
      <c r="C10" s="17" t="s">
        <v>505</v>
      </c>
      <c r="D10" s="17" t="s">
        <v>18</v>
      </c>
      <c r="E10" s="17" t="s">
        <v>506</v>
      </c>
      <c r="F10" s="15">
        <v>6</v>
      </c>
      <c r="G10" s="15">
        <v>7</v>
      </c>
      <c r="H10" s="15">
        <v>6</v>
      </c>
      <c r="I10" s="15">
        <v>7</v>
      </c>
      <c r="J10" s="15">
        <v>1</v>
      </c>
      <c r="K10" s="15">
        <v>5</v>
      </c>
      <c r="L10" s="15">
        <v>4</v>
      </c>
      <c r="M10" s="18">
        <f t="shared" si="0"/>
        <v>36</v>
      </c>
      <c r="N10" s="19">
        <f t="shared" si="1"/>
        <v>0.8571428571428571</v>
      </c>
      <c r="O10" s="10" t="s">
        <v>749</v>
      </c>
    </row>
    <row r="11" spans="1:15" x14ac:dyDescent="0.25">
      <c r="A11" s="4" t="s">
        <v>509</v>
      </c>
      <c r="B11" s="4" t="s">
        <v>496</v>
      </c>
      <c r="C11" s="17" t="s">
        <v>505</v>
      </c>
      <c r="D11" s="17" t="s">
        <v>18</v>
      </c>
      <c r="E11" s="17" t="s">
        <v>506</v>
      </c>
      <c r="F11" s="15">
        <v>6</v>
      </c>
      <c r="G11" s="15">
        <v>7</v>
      </c>
      <c r="H11" s="15">
        <v>6</v>
      </c>
      <c r="I11" s="15">
        <v>7</v>
      </c>
      <c r="J11" s="15">
        <v>1</v>
      </c>
      <c r="K11" s="15">
        <v>4</v>
      </c>
      <c r="L11" s="15">
        <v>4</v>
      </c>
      <c r="M11" s="18">
        <f t="shared" si="0"/>
        <v>35</v>
      </c>
      <c r="N11" s="19">
        <f t="shared" si="1"/>
        <v>0.83333333333333337</v>
      </c>
      <c r="O11" s="10" t="s">
        <v>749</v>
      </c>
    </row>
    <row r="12" spans="1:15" x14ac:dyDescent="0.25">
      <c r="A12" s="4" t="s">
        <v>457</v>
      </c>
      <c r="B12" s="4" t="s">
        <v>458</v>
      </c>
      <c r="C12" s="17" t="s">
        <v>456</v>
      </c>
      <c r="D12" s="17" t="s">
        <v>18</v>
      </c>
      <c r="E12" s="17" t="s">
        <v>184</v>
      </c>
      <c r="F12" s="15">
        <v>5</v>
      </c>
      <c r="G12" s="15">
        <v>5</v>
      </c>
      <c r="H12" s="15">
        <v>6</v>
      </c>
      <c r="I12" s="15">
        <v>6</v>
      </c>
      <c r="J12" s="15">
        <v>4</v>
      </c>
      <c r="K12" s="15">
        <v>4</v>
      </c>
      <c r="L12" s="15">
        <v>4</v>
      </c>
      <c r="M12" s="18">
        <f t="shared" si="0"/>
        <v>34</v>
      </c>
      <c r="N12" s="19">
        <f t="shared" si="1"/>
        <v>0.80952380952380953</v>
      </c>
      <c r="O12" s="10" t="s">
        <v>749</v>
      </c>
    </row>
    <row r="13" spans="1:15" x14ac:dyDescent="0.25">
      <c r="A13" s="4" t="s">
        <v>459</v>
      </c>
      <c r="B13" s="4" t="s">
        <v>460</v>
      </c>
      <c r="C13" s="17" t="s">
        <v>456</v>
      </c>
      <c r="D13" s="17" t="s">
        <v>18</v>
      </c>
      <c r="E13" s="17" t="s">
        <v>184</v>
      </c>
      <c r="F13" s="14">
        <v>5</v>
      </c>
      <c r="G13" s="14">
        <v>4</v>
      </c>
      <c r="H13" s="14">
        <v>6</v>
      </c>
      <c r="I13" s="14">
        <v>7</v>
      </c>
      <c r="J13" s="14">
        <v>4</v>
      </c>
      <c r="K13" s="14">
        <v>4</v>
      </c>
      <c r="L13" s="14">
        <v>4</v>
      </c>
      <c r="M13" s="18">
        <f t="shared" si="0"/>
        <v>34</v>
      </c>
      <c r="N13" s="19">
        <f t="shared" si="1"/>
        <v>0.80952380952380953</v>
      </c>
      <c r="O13" s="10" t="s">
        <v>749</v>
      </c>
    </row>
    <row r="14" spans="1:15" x14ac:dyDescent="0.25">
      <c r="A14" s="4" t="s">
        <v>481</v>
      </c>
      <c r="B14" s="4" t="s">
        <v>474</v>
      </c>
      <c r="C14" s="17" t="s">
        <v>456</v>
      </c>
      <c r="D14" s="17" t="s">
        <v>18</v>
      </c>
      <c r="E14" s="17" t="s">
        <v>184</v>
      </c>
      <c r="F14" s="15">
        <v>4</v>
      </c>
      <c r="G14" s="15">
        <v>4</v>
      </c>
      <c r="H14" s="15">
        <v>6</v>
      </c>
      <c r="I14" s="15">
        <v>7</v>
      </c>
      <c r="J14" s="15">
        <v>4</v>
      </c>
      <c r="K14" s="15">
        <v>5</v>
      </c>
      <c r="L14" s="15">
        <v>4</v>
      </c>
      <c r="M14" s="18">
        <f t="shared" si="0"/>
        <v>34</v>
      </c>
      <c r="N14" s="19">
        <f t="shared" si="1"/>
        <v>0.80952380952380953</v>
      </c>
      <c r="O14" s="10" t="s">
        <v>749</v>
      </c>
    </row>
    <row r="15" spans="1:15" x14ac:dyDescent="0.25">
      <c r="A15" s="4" t="s">
        <v>454</v>
      </c>
      <c r="B15" s="4" t="s">
        <v>455</v>
      </c>
      <c r="C15" s="17" t="s">
        <v>456</v>
      </c>
      <c r="D15" s="17" t="s">
        <v>18</v>
      </c>
      <c r="E15" s="17" t="s">
        <v>184</v>
      </c>
      <c r="F15" s="14">
        <v>5</v>
      </c>
      <c r="G15" s="14">
        <v>4</v>
      </c>
      <c r="H15" s="14">
        <v>6</v>
      </c>
      <c r="I15" s="14">
        <v>6</v>
      </c>
      <c r="J15" s="14">
        <v>4</v>
      </c>
      <c r="K15" s="14">
        <v>4</v>
      </c>
      <c r="L15" s="14">
        <v>4</v>
      </c>
      <c r="M15" s="18">
        <f t="shared" si="0"/>
        <v>33</v>
      </c>
      <c r="N15" s="19">
        <f t="shared" si="1"/>
        <v>0.7857142857142857</v>
      </c>
      <c r="O15" s="10" t="s">
        <v>749</v>
      </c>
    </row>
    <row r="16" spans="1:15" x14ac:dyDescent="0.25">
      <c r="A16" s="4" t="s">
        <v>483</v>
      </c>
      <c r="B16" s="4" t="s">
        <v>476</v>
      </c>
      <c r="C16" s="17" t="s">
        <v>456</v>
      </c>
      <c r="D16" s="17" t="s">
        <v>18</v>
      </c>
      <c r="E16" s="17" t="s">
        <v>184</v>
      </c>
      <c r="F16" s="15">
        <v>3</v>
      </c>
      <c r="G16" s="15">
        <v>4</v>
      </c>
      <c r="H16" s="15">
        <v>6</v>
      </c>
      <c r="I16" s="15">
        <v>7</v>
      </c>
      <c r="J16" s="15">
        <v>4</v>
      </c>
      <c r="K16" s="15">
        <v>5</v>
      </c>
      <c r="L16" s="15">
        <v>4</v>
      </c>
      <c r="M16" s="18">
        <f t="shared" si="0"/>
        <v>33</v>
      </c>
      <c r="N16" s="19">
        <f t="shared" si="1"/>
        <v>0.7857142857142857</v>
      </c>
      <c r="O16" s="10" t="s">
        <v>749</v>
      </c>
    </row>
    <row r="17" spans="1:15" x14ac:dyDescent="0.25">
      <c r="A17" s="4" t="s">
        <v>519</v>
      </c>
      <c r="B17" s="4" t="s">
        <v>508</v>
      </c>
      <c r="C17" s="17" t="s">
        <v>505</v>
      </c>
      <c r="D17" s="17" t="s">
        <v>18</v>
      </c>
      <c r="E17" s="17" t="s">
        <v>506</v>
      </c>
      <c r="F17" s="15">
        <v>6</v>
      </c>
      <c r="G17" s="15">
        <v>0</v>
      </c>
      <c r="H17" s="15">
        <v>6</v>
      </c>
      <c r="I17" s="15">
        <v>6</v>
      </c>
      <c r="J17" s="15">
        <v>6</v>
      </c>
      <c r="K17" s="15">
        <v>5</v>
      </c>
      <c r="L17" s="15">
        <v>3</v>
      </c>
      <c r="M17" s="18">
        <f t="shared" si="0"/>
        <v>32</v>
      </c>
      <c r="N17" s="19">
        <f t="shared" si="1"/>
        <v>0.76190476190476186</v>
      </c>
      <c r="O17" s="10" t="s">
        <v>749</v>
      </c>
    </row>
    <row r="18" spans="1:15" x14ac:dyDescent="0.25">
      <c r="A18" s="4" t="s">
        <v>543</v>
      </c>
      <c r="B18" s="4" t="s">
        <v>526</v>
      </c>
      <c r="C18" s="17" t="s">
        <v>505</v>
      </c>
      <c r="D18" s="17" t="s">
        <v>18</v>
      </c>
      <c r="E18" s="17" t="s">
        <v>506</v>
      </c>
      <c r="F18" s="15">
        <v>0</v>
      </c>
      <c r="G18" s="15">
        <v>3</v>
      </c>
      <c r="H18" s="15">
        <v>6</v>
      </c>
      <c r="I18" s="15">
        <v>6</v>
      </c>
      <c r="J18" s="15">
        <v>6</v>
      </c>
      <c r="K18" s="15">
        <v>5</v>
      </c>
      <c r="L18" s="15">
        <v>4</v>
      </c>
      <c r="M18" s="18">
        <f t="shared" si="0"/>
        <v>30</v>
      </c>
      <c r="N18" s="19">
        <f t="shared" si="1"/>
        <v>0.7142857142857143</v>
      </c>
      <c r="O18" s="10" t="s">
        <v>749</v>
      </c>
    </row>
    <row r="19" spans="1:15" x14ac:dyDescent="0.25">
      <c r="A19" s="4" t="s">
        <v>555</v>
      </c>
      <c r="B19" s="4" t="s">
        <v>536</v>
      </c>
      <c r="C19" s="17" t="s">
        <v>505</v>
      </c>
      <c r="D19" s="17" t="s">
        <v>18</v>
      </c>
      <c r="E19" s="17" t="s">
        <v>506</v>
      </c>
      <c r="F19" s="15">
        <v>5</v>
      </c>
      <c r="G19" s="15">
        <v>0</v>
      </c>
      <c r="H19" s="15">
        <v>6</v>
      </c>
      <c r="I19" s="15">
        <v>5</v>
      </c>
      <c r="J19" s="15">
        <v>5</v>
      </c>
      <c r="K19" s="15">
        <v>2</v>
      </c>
      <c r="L19" s="15">
        <v>4</v>
      </c>
      <c r="M19" s="18">
        <f t="shared" si="0"/>
        <v>27</v>
      </c>
      <c r="N19" s="19">
        <f t="shared" si="1"/>
        <v>0.6428571428571429</v>
      </c>
      <c r="O19" s="10" t="s">
        <v>749</v>
      </c>
    </row>
    <row r="20" spans="1:15" x14ac:dyDescent="0.25">
      <c r="A20" s="4" t="s">
        <v>487</v>
      </c>
      <c r="B20" s="4" t="s">
        <v>480</v>
      </c>
      <c r="C20" s="17" t="s">
        <v>456</v>
      </c>
      <c r="D20" s="17" t="s">
        <v>18</v>
      </c>
      <c r="E20" s="17" t="s">
        <v>184</v>
      </c>
      <c r="F20" s="15">
        <v>2</v>
      </c>
      <c r="G20" s="15">
        <v>3</v>
      </c>
      <c r="H20" s="15">
        <v>5</v>
      </c>
      <c r="I20" s="15">
        <v>8</v>
      </c>
      <c r="J20" s="15">
        <v>0</v>
      </c>
      <c r="K20" s="15">
        <v>1</v>
      </c>
      <c r="L20" s="15">
        <v>3</v>
      </c>
      <c r="M20" s="18">
        <f t="shared" si="0"/>
        <v>22</v>
      </c>
      <c r="N20" s="19">
        <f t="shared" si="1"/>
        <v>0.52380952380952384</v>
      </c>
      <c r="O20" s="10" t="s">
        <v>750</v>
      </c>
    </row>
    <row r="21" spans="1:15" x14ac:dyDescent="0.25">
      <c r="A21" s="4" t="s">
        <v>489</v>
      </c>
      <c r="B21" s="4" t="s">
        <v>482</v>
      </c>
      <c r="C21" s="17" t="s">
        <v>456</v>
      </c>
      <c r="D21" s="17" t="s">
        <v>18</v>
      </c>
      <c r="E21" s="17" t="s">
        <v>184</v>
      </c>
      <c r="F21" s="15">
        <v>3</v>
      </c>
      <c r="G21" s="15">
        <v>3</v>
      </c>
      <c r="H21" s="15">
        <v>6</v>
      </c>
      <c r="I21" s="15">
        <v>7</v>
      </c>
      <c r="J21" s="15">
        <v>1</v>
      </c>
      <c r="K21" s="15">
        <v>1</v>
      </c>
      <c r="L21" s="15">
        <v>1</v>
      </c>
      <c r="M21" s="18">
        <f t="shared" si="0"/>
        <v>22</v>
      </c>
      <c r="N21" s="19">
        <f t="shared" si="1"/>
        <v>0.52380952380952384</v>
      </c>
      <c r="O21" s="10" t="s">
        <v>750</v>
      </c>
    </row>
    <row r="22" spans="1:15" x14ac:dyDescent="0.25">
      <c r="A22" s="4" t="s">
        <v>511</v>
      </c>
      <c r="B22" s="4" t="s">
        <v>498</v>
      </c>
      <c r="C22" s="17" t="s">
        <v>505</v>
      </c>
      <c r="D22" s="17" t="s">
        <v>18</v>
      </c>
      <c r="E22" s="17" t="s">
        <v>506</v>
      </c>
      <c r="F22" s="15">
        <v>4</v>
      </c>
      <c r="G22" s="15">
        <v>2</v>
      </c>
      <c r="H22" s="15">
        <v>6</v>
      </c>
      <c r="I22" s="15">
        <v>1</v>
      </c>
      <c r="J22" s="15">
        <v>1</v>
      </c>
      <c r="K22" s="15">
        <v>5</v>
      </c>
      <c r="L22" s="15">
        <v>3</v>
      </c>
      <c r="M22" s="18">
        <f t="shared" si="0"/>
        <v>22</v>
      </c>
      <c r="N22" s="19">
        <f t="shared" si="1"/>
        <v>0.52380952380952384</v>
      </c>
      <c r="O22" s="10" t="s">
        <v>750</v>
      </c>
    </row>
    <row r="23" spans="1:15" x14ac:dyDescent="0.25">
      <c r="A23" s="4" t="s">
        <v>573</v>
      </c>
      <c r="B23" s="4" t="s">
        <v>552</v>
      </c>
      <c r="C23" s="17" t="s">
        <v>559</v>
      </c>
      <c r="D23" s="17" t="s">
        <v>18</v>
      </c>
      <c r="E23" s="17" t="s">
        <v>184</v>
      </c>
      <c r="F23" s="15">
        <v>0</v>
      </c>
      <c r="G23" s="15">
        <v>3</v>
      </c>
      <c r="H23" s="15">
        <v>6</v>
      </c>
      <c r="I23" s="15">
        <v>3</v>
      </c>
      <c r="J23" s="15">
        <v>2</v>
      </c>
      <c r="K23" s="15">
        <v>4</v>
      </c>
      <c r="L23" s="15">
        <v>4</v>
      </c>
      <c r="M23" s="18">
        <f t="shared" si="0"/>
        <v>22</v>
      </c>
      <c r="N23" s="19">
        <f t="shared" si="1"/>
        <v>0.52380952380952384</v>
      </c>
      <c r="O23" s="10" t="s">
        <v>750</v>
      </c>
    </row>
    <row r="24" spans="1:15" x14ac:dyDescent="0.25">
      <c r="A24" s="4" t="s">
        <v>497</v>
      </c>
      <c r="B24" s="4" t="s">
        <v>488</v>
      </c>
      <c r="C24" s="17" t="s">
        <v>456</v>
      </c>
      <c r="D24" s="17" t="s">
        <v>18</v>
      </c>
      <c r="E24" s="17" t="s">
        <v>184</v>
      </c>
      <c r="F24" s="15">
        <v>2</v>
      </c>
      <c r="G24" s="15">
        <v>1</v>
      </c>
      <c r="H24" s="15">
        <v>6</v>
      </c>
      <c r="I24" s="15">
        <v>6</v>
      </c>
      <c r="J24" s="15">
        <v>0</v>
      </c>
      <c r="K24" s="15">
        <v>4</v>
      </c>
      <c r="L24" s="15">
        <v>0</v>
      </c>
      <c r="M24" s="18">
        <f t="shared" si="0"/>
        <v>19</v>
      </c>
      <c r="N24" s="19">
        <f t="shared" si="1"/>
        <v>0.45238095238095238</v>
      </c>
      <c r="O24" s="10" t="s">
        <v>750</v>
      </c>
    </row>
    <row r="25" spans="1:15" x14ac:dyDescent="0.25">
      <c r="A25" s="4" t="s">
        <v>532</v>
      </c>
      <c r="B25" s="4" t="s">
        <v>518</v>
      </c>
      <c r="C25" s="17" t="s">
        <v>505</v>
      </c>
      <c r="D25" s="17" t="s">
        <v>18</v>
      </c>
      <c r="E25" s="17" t="s">
        <v>506</v>
      </c>
      <c r="F25" s="14">
        <v>3</v>
      </c>
      <c r="G25" s="14">
        <v>2</v>
      </c>
      <c r="H25" s="14">
        <v>6</v>
      </c>
      <c r="I25" s="14">
        <v>0</v>
      </c>
      <c r="J25" s="14">
        <v>2</v>
      </c>
      <c r="K25" s="14">
        <v>3</v>
      </c>
      <c r="L25" s="14">
        <v>3</v>
      </c>
      <c r="M25" s="18">
        <f t="shared" si="0"/>
        <v>19</v>
      </c>
      <c r="N25" s="19">
        <f t="shared" si="1"/>
        <v>0.45238095238095238</v>
      </c>
      <c r="O25" s="10" t="s">
        <v>750</v>
      </c>
    </row>
    <row r="26" spans="1:15" x14ac:dyDescent="0.25">
      <c r="A26" s="4" t="s">
        <v>475</v>
      </c>
      <c r="B26" s="4" t="s">
        <v>470</v>
      </c>
      <c r="C26" s="17" t="s">
        <v>456</v>
      </c>
      <c r="D26" s="17" t="s">
        <v>18</v>
      </c>
      <c r="E26" s="17" t="s">
        <v>184</v>
      </c>
      <c r="F26" s="14">
        <v>2</v>
      </c>
      <c r="G26" s="14">
        <v>1</v>
      </c>
      <c r="H26" s="14">
        <v>6</v>
      </c>
      <c r="I26" s="14">
        <v>6</v>
      </c>
      <c r="J26" s="14">
        <v>0</v>
      </c>
      <c r="K26" s="14">
        <v>2</v>
      </c>
      <c r="L26" s="14">
        <v>0</v>
      </c>
      <c r="M26" s="18">
        <f t="shared" si="0"/>
        <v>17</v>
      </c>
      <c r="N26" s="19">
        <f t="shared" si="1"/>
        <v>0.40476190476190477</v>
      </c>
      <c r="O26" s="10" t="s">
        <v>750</v>
      </c>
    </row>
    <row r="27" spans="1:15" x14ac:dyDescent="0.25">
      <c r="A27" s="4" t="s">
        <v>485</v>
      </c>
      <c r="B27" s="4" t="s">
        <v>478</v>
      </c>
      <c r="C27" s="17" t="s">
        <v>456</v>
      </c>
      <c r="D27" s="17" t="s">
        <v>18</v>
      </c>
      <c r="E27" s="17" t="s">
        <v>184</v>
      </c>
      <c r="F27" s="15">
        <v>2</v>
      </c>
      <c r="G27" s="15">
        <v>2</v>
      </c>
      <c r="H27" s="15">
        <v>4</v>
      </c>
      <c r="I27" s="15">
        <v>6</v>
      </c>
      <c r="J27" s="15">
        <v>0</v>
      </c>
      <c r="K27" s="15">
        <v>1</v>
      </c>
      <c r="L27" s="15">
        <v>2</v>
      </c>
      <c r="M27" s="18">
        <f t="shared" si="0"/>
        <v>17</v>
      </c>
      <c r="N27" s="19">
        <f t="shared" si="1"/>
        <v>0.40476190476190477</v>
      </c>
      <c r="O27" s="10" t="s">
        <v>750</v>
      </c>
    </row>
    <row r="28" spans="1:15" x14ac:dyDescent="0.25">
      <c r="A28" s="4" t="s">
        <v>571</v>
      </c>
      <c r="B28" s="4" t="s">
        <v>550</v>
      </c>
      <c r="C28" s="17" t="s">
        <v>559</v>
      </c>
      <c r="D28" s="17" t="s">
        <v>18</v>
      </c>
      <c r="E28" s="17" t="s">
        <v>184</v>
      </c>
      <c r="F28" s="15">
        <v>3</v>
      </c>
      <c r="G28" s="15">
        <v>2</v>
      </c>
      <c r="H28" s="15">
        <v>6</v>
      </c>
      <c r="I28" s="15">
        <v>0</v>
      </c>
      <c r="J28" s="15">
        <v>0</v>
      </c>
      <c r="K28" s="15">
        <v>3</v>
      </c>
      <c r="L28" s="15">
        <v>3</v>
      </c>
      <c r="M28" s="18">
        <f t="shared" si="0"/>
        <v>17</v>
      </c>
      <c r="N28" s="19">
        <f t="shared" si="1"/>
        <v>0.40476190476190477</v>
      </c>
      <c r="O28" s="10" t="s">
        <v>750</v>
      </c>
    </row>
    <row r="29" spans="1:15" x14ac:dyDescent="0.25">
      <c r="A29" s="4" t="s">
        <v>591</v>
      </c>
      <c r="B29" s="4" t="s">
        <v>578</v>
      </c>
      <c r="C29" s="17" t="s">
        <v>559</v>
      </c>
      <c r="D29" s="17" t="s">
        <v>18</v>
      </c>
      <c r="E29" s="17" t="s">
        <v>184</v>
      </c>
      <c r="F29" s="15">
        <v>5</v>
      </c>
      <c r="G29" s="15">
        <v>2</v>
      </c>
      <c r="H29" s="15">
        <v>6</v>
      </c>
      <c r="I29" s="15">
        <v>0</v>
      </c>
      <c r="J29" s="15">
        <v>0</v>
      </c>
      <c r="K29" s="15">
        <v>2</v>
      </c>
      <c r="L29" s="15">
        <v>2</v>
      </c>
      <c r="M29" s="18">
        <f t="shared" si="0"/>
        <v>17</v>
      </c>
      <c r="N29" s="19">
        <f t="shared" si="1"/>
        <v>0.40476190476190477</v>
      </c>
      <c r="O29" s="10" t="s">
        <v>750</v>
      </c>
    </row>
    <row r="30" spans="1:15" x14ac:dyDescent="0.25">
      <c r="A30" s="4" t="s">
        <v>461</v>
      </c>
      <c r="B30" s="4" t="s">
        <v>462</v>
      </c>
      <c r="C30" s="17" t="s">
        <v>456</v>
      </c>
      <c r="D30" s="17" t="s">
        <v>18</v>
      </c>
      <c r="E30" s="17" t="s">
        <v>184</v>
      </c>
      <c r="F30" s="14">
        <v>2</v>
      </c>
      <c r="G30" s="14">
        <v>2</v>
      </c>
      <c r="H30" s="14">
        <v>3</v>
      </c>
      <c r="I30" s="14">
        <v>5</v>
      </c>
      <c r="J30" s="14">
        <v>0</v>
      </c>
      <c r="K30" s="14">
        <v>1</v>
      </c>
      <c r="L30" s="14">
        <v>3</v>
      </c>
      <c r="M30" s="18">
        <f t="shared" si="0"/>
        <v>16</v>
      </c>
      <c r="N30" s="19">
        <f t="shared" si="1"/>
        <v>0.38095238095238093</v>
      </c>
      <c r="O30" s="10" t="s">
        <v>750</v>
      </c>
    </row>
    <row r="31" spans="1:15" x14ac:dyDescent="0.25">
      <c r="A31" s="4" t="s">
        <v>477</v>
      </c>
      <c r="B31" s="4" t="s">
        <v>471</v>
      </c>
      <c r="C31" s="17" t="s">
        <v>456</v>
      </c>
      <c r="D31" s="17" t="s">
        <v>18</v>
      </c>
      <c r="E31" s="17" t="s">
        <v>184</v>
      </c>
      <c r="F31" s="22">
        <v>0</v>
      </c>
      <c r="G31" s="22">
        <v>1</v>
      </c>
      <c r="H31" s="22">
        <v>6</v>
      </c>
      <c r="I31" s="22">
        <v>2</v>
      </c>
      <c r="J31" s="22">
        <v>2</v>
      </c>
      <c r="K31" s="22">
        <v>1</v>
      </c>
      <c r="L31" s="22">
        <v>4</v>
      </c>
      <c r="M31" s="18">
        <f t="shared" si="0"/>
        <v>16</v>
      </c>
      <c r="N31" s="19">
        <f t="shared" si="1"/>
        <v>0.38095238095238093</v>
      </c>
      <c r="O31" s="10" t="s">
        <v>750</v>
      </c>
    </row>
    <row r="32" spans="1:15" x14ac:dyDescent="0.25">
      <c r="A32" s="4" t="s">
        <v>535</v>
      </c>
      <c r="B32" s="4" t="s">
        <v>520</v>
      </c>
      <c r="C32" s="17" t="s">
        <v>505</v>
      </c>
      <c r="D32" s="17" t="s">
        <v>18</v>
      </c>
      <c r="E32" s="17" t="s">
        <v>506</v>
      </c>
      <c r="F32" s="15">
        <v>0</v>
      </c>
      <c r="G32" s="15">
        <v>3</v>
      </c>
      <c r="H32" s="15">
        <v>6</v>
      </c>
      <c r="I32" s="15">
        <v>1</v>
      </c>
      <c r="J32" s="15">
        <v>0</v>
      </c>
      <c r="K32" s="15">
        <v>2</v>
      </c>
      <c r="L32" s="15">
        <v>4</v>
      </c>
      <c r="M32" s="18">
        <f t="shared" si="0"/>
        <v>16</v>
      </c>
      <c r="N32" s="19">
        <f t="shared" si="1"/>
        <v>0.38095238095238093</v>
      </c>
      <c r="O32" s="10" t="s">
        <v>750</v>
      </c>
    </row>
    <row r="33" spans="1:15" x14ac:dyDescent="0.25">
      <c r="A33" s="4" t="s">
        <v>541</v>
      </c>
      <c r="B33" s="4" t="s">
        <v>525</v>
      </c>
      <c r="C33" s="17" t="s">
        <v>505</v>
      </c>
      <c r="D33" s="17" t="s">
        <v>18</v>
      </c>
      <c r="E33" s="17" t="s">
        <v>506</v>
      </c>
      <c r="F33" s="15">
        <v>0</v>
      </c>
      <c r="G33" s="15">
        <v>1</v>
      </c>
      <c r="H33" s="15">
        <v>6</v>
      </c>
      <c r="I33" s="15">
        <v>0</v>
      </c>
      <c r="J33" s="15">
        <v>2</v>
      </c>
      <c r="K33" s="15">
        <v>5</v>
      </c>
      <c r="L33" s="15">
        <v>2</v>
      </c>
      <c r="M33" s="18">
        <f t="shared" si="0"/>
        <v>16</v>
      </c>
      <c r="N33" s="19">
        <f t="shared" si="1"/>
        <v>0.38095238095238093</v>
      </c>
      <c r="O33" s="10" t="s">
        <v>750</v>
      </c>
    </row>
    <row r="34" spans="1:15" x14ac:dyDescent="0.25">
      <c r="A34" s="4" t="s">
        <v>553</v>
      </c>
      <c r="B34" s="4" t="s">
        <v>534</v>
      </c>
      <c r="C34" s="17" t="s">
        <v>505</v>
      </c>
      <c r="D34" s="17" t="s">
        <v>18</v>
      </c>
      <c r="E34" s="17" t="s">
        <v>506</v>
      </c>
      <c r="F34" s="15">
        <v>3</v>
      </c>
      <c r="G34" s="15">
        <v>3</v>
      </c>
      <c r="H34" s="15">
        <v>2</v>
      </c>
      <c r="I34" s="15">
        <v>2</v>
      </c>
      <c r="J34" s="15">
        <v>2</v>
      </c>
      <c r="K34" s="15">
        <v>0</v>
      </c>
      <c r="L34" s="15">
        <v>4</v>
      </c>
      <c r="M34" s="18">
        <f t="shared" si="0"/>
        <v>16</v>
      </c>
      <c r="N34" s="19">
        <f t="shared" si="1"/>
        <v>0.38095238095238093</v>
      </c>
      <c r="O34" s="10" t="s">
        <v>750</v>
      </c>
    </row>
    <row r="35" spans="1:15" x14ac:dyDescent="0.25">
      <c r="A35" s="4" t="s">
        <v>565</v>
      </c>
      <c r="B35" s="4" t="s">
        <v>544</v>
      </c>
      <c r="C35" s="17" t="s">
        <v>559</v>
      </c>
      <c r="D35" s="17" t="s">
        <v>18</v>
      </c>
      <c r="E35" s="17" t="s">
        <v>184</v>
      </c>
      <c r="F35" s="15">
        <v>0</v>
      </c>
      <c r="G35" s="15">
        <v>2</v>
      </c>
      <c r="H35" s="15">
        <v>5</v>
      </c>
      <c r="I35" s="15">
        <v>0</v>
      </c>
      <c r="J35" s="15">
        <v>2</v>
      </c>
      <c r="K35" s="15">
        <v>3</v>
      </c>
      <c r="L35" s="15">
        <v>4</v>
      </c>
      <c r="M35" s="18">
        <f t="shared" si="0"/>
        <v>16</v>
      </c>
      <c r="N35" s="19">
        <f t="shared" si="1"/>
        <v>0.38095238095238093</v>
      </c>
      <c r="O35" s="10" t="s">
        <v>750</v>
      </c>
    </row>
    <row r="36" spans="1:15" x14ac:dyDescent="0.25">
      <c r="A36" s="4" t="s">
        <v>465</v>
      </c>
      <c r="B36" s="4" t="s">
        <v>466</v>
      </c>
      <c r="C36" s="17" t="s">
        <v>456</v>
      </c>
      <c r="D36" s="17" t="s">
        <v>18</v>
      </c>
      <c r="E36" s="17" t="s">
        <v>184</v>
      </c>
      <c r="F36" s="15">
        <v>0</v>
      </c>
      <c r="G36" s="15">
        <v>2</v>
      </c>
      <c r="H36" s="15">
        <v>6</v>
      </c>
      <c r="I36" s="15">
        <v>0</v>
      </c>
      <c r="J36" s="15">
        <v>0</v>
      </c>
      <c r="K36" s="15">
        <v>3</v>
      </c>
      <c r="L36" s="15">
        <v>4</v>
      </c>
      <c r="M36" s="18">
        <f t="shared" ref="M36:M67" si="2">SUM(F36:L36)</f>
        <v>15</v>
      </c>
      <c r="N36" s="19">
        <f t="shared" ref="N36:N67" si="3">M36/42</f>
        <v>0.35714285714285715</v>
      </c>
      <c r="O36" s="10" t="s">
        <v>750</v>
      </c>
    </row>
    <row r="37" spans="1:15" x14ac:dyDescent="0.25">
      <c r="A37" s="4" t="s">
        <v>507</v>
      </c>
      <c r="B37" s="4" t="s">
        <v>495</v>
      </c>
      <c r="C37" s="17" t="s">
        <v>505</v>
      </c>
      <c r="D37" s="17" t="s">
        <v>18</v>
      </c>
      <c r="E37" s="17" t="s">
        <v>506</v>
      </c>
      <c r="F37" s="15">
        <v>0</v>
      </c>
      <c r="G37" s="15">
        <v>4</v>
      </c>
      <c r="H37" s="15">
        <v>6</v>
      </c>
      <c r="I37" s="15">
        <v>2</v>
      </c>
      <c r="J37" s="15">
        <v>0</v>
      </c>
      <c r="K37" s="15">
        <v>3</v>
      </c>
      <c r="L37" s="15">
        <v>0</v>
      </c>
      <c r="M37" s="18">
        <f t="shared" si="2"/>
        <v>15</v>
      </c>
      <c r="N37" s="19">
        <f t="shared" si="3"/>
        <v>0.35714285714285715</v>
      </c>
      <c r="O37" s="10" t="s">
        <v>750</v>
      </c>
    </row>
    <row r="38" spans="1:15" x14ac:dyDescent="0.25">
      <c r="A38" s="4" t="s">
        <v>472</v>
      </c>
      <c r="B38" s="4" t="s">
        <v>469</v>
      </c>
      <c r="C38" s="17" t="s">
        <v>456</v>
      </c>
      <c r="D38" s="17" t="s">
        <v>18</v>
      </c>
      <c r="E38" s="17" t="s">
        <v>184</v>
      </c>
      <c r="F38" s="14">
        <v>0</v>
      </c>
      <c r="G38" s="14">
        <v>1</v>
      </c>
      <c r="H38" s="14">
        <v>6</v>
      </c>
      <c r="I38" s="14">
        <v>0</v>
      </c>
      <c r="J38" s="14">
        <v>0</v>
      </c>
      <c r="K38" s="14">
        <v>3</v>
      </c>
      <c r="L38" s="14">
        <v>4</v>
      </c>
      <c r="M38" s="18">
        <f t="shared" si="2"/>
        <v>14</v>
      </c>
      <c r="N38" s="19">
        <f t="shared" si="3"/>
        <v>0.33333333333333331</v>
      </c>
      <c r="O38" s="10" t="s">
        <v>750</v>
      </c>
    </row>
    <row r="39" spans="1:15" x14ac:dyDescent="0.25">
      <c r="A39" s="4" t="s">
        <v>499</v>
      </c>
      <c r="B39" s="4" t="s">
        <v>490</v>
      </c>
      <c r="C39" s="17" t="s">
        <v>456</v>
      </c>
      <c r="D39" s="17" t="s">
        <v>18</v>
      </c>
      <c r="E39" s="17" t="s">
        <v>184</v>
      </c>
      <c r="F39" s="15">
        <v>0</v>
      </c>
      <c r="G39" s="15">
        <v>1</v>
      </c>
      <c r="H39" s="15">
        <v>6</v>
      </c>
      <c r="I39" s="15">
        <v>0</v>
      </c>
      <c r="J39" s="15">
        <v>2</v>
      </c>
      <c r="K39" s="15">
        <v>1</v>
      </c>
      <c r="L39" s="15">
        <v>4</v>
      </c>
      <c r="M39" s="18">
        <f t="shared" si="2"/>
        <v>14</v>
      </c>
      <c r="N39" s="19">
        <f t="shared" si="3"/>
        <v>0.33333333333333331</v>
      </c>
      <c r="O39" s="10" t="s">
        <v>750</v>
      </c>
    </row>
    <row r="40" spans="1:15" x14ac:dyDescent="0.25">
      <c r="A40" s="4" t="s">
        <v>515</v>
      </c>
      <c r="B40" s="4" t="s">
        <v>502</v>
      </c>
      <c r="C40" s="17" t="s">
        <v>505</v>
      </c>
      <c r="D40" s="17" t="s">
        <v>18</v>
      </c>
      <c r="E40" s="17" t="s">
        <v>506</v>
      </c>
      <c r="F40" s="14">
        <v>0</v>
      </c>
      <c r="G40" s="14">
        <v>3</v>
      </c>
      <c r="H40" s="14">
        <v>6</v>
      </c>
      <c r="I40" s="14">
        <v>0</v>
      </c>
      <c r="J40" s="14">
        <v>0</v>
      </c>
      <c r="K40" s="14">
        <v>3</v>
      </c>
      <c r="L40" s="14">
        <v>2</v>
      </c>
      <c r="M40" s="18">
        <f t="shared" si="2"/>
        <v>14</v>
      </c>
      <c r="N40" s="19">
        <f t="shared" si="3"/>
        <v>0.33333333333333331</v>
      </c>
      <c r="O40" s="10" t="s">
        <v>750</v>
      </c>
    </row>
    <row r="41" spans="1:15" x14ac:dyDescent="0.25">
      <c r="A41" s="4" t="s">
        <v>567</v>
      </c>
      <c r="B41" s="4" t="s">
        <v>546</v>
      </c>
      <c r="C41" s="17" t="s">
        <v>559</v>
      </c>
      <c r="D41" s="17" t="s">
        <v>18</v>
      </c>
      <c r="E41" s="17" t="s">
        <v>184</v>
      </c>
      <c r="F41" s="15">
        <v>0</v>
      </c>
      <c r="G41" s="15">
        <v>0</v>
      </c>
      <c r="H41" s="15">
        <v>6</v>
      </c>
      <c r="I41" s="15">
        <v>4</v>
      </c>
      <c r="J41" s="15">
        <v>2</v>
      </c>
      <c r="K41" s="15">
        <v>0</v>
      </c>
      <c r="L41" s="15">
        <v>2</v>
      </c>
      <c r="M41" s="18">
        <f t="shared" si="2"/>
        <v>14</v>
      </c>
      <c r="N41" s="19">
        <f t="shared" si="3"/>
        <v>0.33333333333333331</v>
      </c>
      <c r="O41" s="10" t="s">
        <v>750</v>
      </c>
    </row>
    <row r="42" spans="1:15" x14ac:dyDescent="0.25">
      <c r="A42" s="4" t="s">
        <v>569</v>
      </c>
      <c r="B42" s="4" t="s">
        <v>548</v>
      </c>
      <c r="C42" s="17" t="s">
        <v>559</v>
      </c>
      <c r="D42" s="17" t="s">
        <v>18</v>
      </c>
      <c r="E42" s="17" t="s">
        <v>184</v>
      </c>
      <c r="F42" s="15">
        <v>0</v>
      </c>
      <c r="G42" s="15">
        <v>1</v>
      </c>
      <c r="H42" s="15">
        <v>6</v>
      </c>
      <c r="I42" s="15">
        <v>0</v>
      </c>
      <c r="J42" s="15">
        <v>2</v>
      </c>
      <c r="K42" s="15">
        <v>1</v>
      </c>
      <c r="L42" s="15">
        <v>4</v>
      </c>
      <c r="M42" s="18">
        <f t="shared" si="2"/>
        <v>14</v>
      </c>
      <c r="N42" s="19">
        <f t="shared" si="3"/>
        <v>0.33333333333333331</v>
      </c>
      <c r="O42" s="10" t="s">
        <v>750</v>
      </c>
    </row>
    <row r="43" spans="1:15" x14ac:dyDescent="0.25">
      <c r="A43" s="4" t="s">
        <v>581</v>
      </c>
      <c r="B43" s="4" t="s">
        <v>561</v>
      </c>
      <c r="C43" s="17" t="s">
        <v>559</v>
      </c>
      <c r="D43" s="17" t="s">
        <v>18</v>
      </c>
      <c r="E43" s="17" t="s">
        <v>184</v>
      </c>
      <c r="F43" s="15">
        <v>0</v>
      </c>
      <c r="G43" s="15">
        <v>1</v>
      </c>
      <c r="H43" s="15">
        <v>6</v>
      </c>
      <c r="I43" s="15">
        <v>0</v>
      </c>
      <c r="J43" s="15">
        <v>1</v>
      </c>
      <c r="K43" s="15">
        <v>2</v>
      </c>
      <c r="L43" s="15">
        <v>4</v>
      </c>
      <c r="M43" s="18">
        <f t="shared" si="2"/>
        <v>14</v>
      </c>
      <c r="N43" s="19">
        <f t="shared" si="3"/>
        <v>0.33333333333333331</v>
      </c>
      <c r="O43" s="10" t="s">
        <v>750</v>
      </c>
    </row>
    <row r="44" spans="1:15" x14ac:dyDescent="0.25">
      <c r="A44" s="4" t="s">
        <v>587</v>
      </c>
      <c r="B44" s="4" t="s">
        <v>570</v>
      </c>
      <c r="C44" s="17" t="s">
        <v>559</v>
      </c>
      <c r="D44" s="17" t="s">
        <v>18</v>
      </c>
      <c r="E44" s="17" t="s">
        <v>184</v>
      </c>
      <c r="F44" s="15">
        <v>0</v>
      </c>
      <c r="G44" s="15">
        <v>1</v>
      </c>
      <c r="H44" s="15">
        <v>6</v>
      </c>
      <c r="I44" s="15">
        <v>0</v>
      </c>
      <c r="J44" s="15">
        <v>2</v>
      </c>
      <c r="K44" s="15">
        <v>1</v>
      </c>
      <c r="L44" s="15">
        <v>4</v>
      </c>
      <c r="M44" s="18">
        <f t="shared" si="2"/>
        <v>14</v>
      </c>
      <c r="N44" s="19">
        <f t="shared" si="3"/>
        <v>0.33333333333333331</v>
      </c>
      <c r="O44" s="10" t="s">
        <v>750</v>
      </c>
    </row>
    <row r="45" spans="1:15" x14ac:dyDescent="0.25">
      <c r="A45" s="4" t="s">
        <v>584</v>
      </c>
      <c r="B45" s="4" t="s">
        <v>564</v>
      </c>
      <c r="C45" s="17" t="s">
        <v>559</v>
      </c>
      <c r="D45" s="17" t="s">
        <v>18</v>
      </c>
      <c r="E45" s="17" t="s">
        <v>184</v>
      </c>
      <c r="F45" s="15">
        <v>0</v>
      </c>
      <c r="G45" s="15">
        <v>0</v>
      </c>
      <c r="H45" s="15">
        <v>6</v>
      </c>
      <c r="I45" s="15">
        <v>0</v>
      </c>
      <c r="J45" s="15">
        <v>1</v>
      </c>
      <c r="K45" s="15">
        <v>3</v>
      </c>
      <c r="L45" s="15">
        <v>3</v>
      </c>
      <c r="M45" s="18">
        <f t="shared" si="2"/>
        <v>13</v>
      </c>
      <c r="N45" s="19">
        <f t="shared" si="3"/>
        <v>0.30952380952380953</v>
      </c>
      <c r="O45" s="10" t="s">
        <v>750</v>
      </c>
    </row>
    <row r="46" spans="1:15" x14ac:dyDescent="0.25">
      <c r="A46" s="4" t="s">
        <v>585</v>
      </c>
      <c r="B46" s="4" t="s">
        <v>566</v>
      </c>
      <c r="C46" s="17" t="s">
        <v>559</v>
      </c>
      <c r="D46" s="17" t="s">
        <v>18</v>
      </c>
      <c r="E46" s="17" t="s">
        <v>184</v>
      </c>
      <c r="F46" s="15">
        <v>0</v>
      </c>
      <c r="G46" s="15">
        <v>1</v>
      </c>
      <c r="H46" s="15">
        <v>6</v>
      </c>
      <c r="I46" s="15">
        <v>0</v>
      </c>
      <c r="J46" s="15">
        <v>0</v>
      </c>
      <c r="K46" s="15">
        <v>4</v>
      </c>
      <c r="L46" s="15">
        <v>2</v>
      </c>
      <c r="M46" s="18">
        <f t="shared" si="2"/>
        <v>13</v>
      </c>
      <c r="N46" s="19">
        <f t="shared" si="3"/>
        <v>0.30952380952380953</v>
      </c>
      <c r="O46" s="10" t="s">
        <v>750</v>
      </c>
    </row>
    <row r="47" spans="1:15" x14ac:dyDescent="0.25">
      <c r="A47" s="4" t="s">
        <v>592</v>
      </c>
      <c r="B47" s="4" t="s">
        <v>580</v>
      </c>
      <c r="C47" s="17" t="s">
        <v>559</v>
      </c>
      <c r="D47" s="17" t="s">
        <v>18</v>
      </c>
      <c r="E47" s="17" t="s">
        <v>184</v>
      </c>
      <c r="F47" s="15">
        <v>0</v>
      </c>
      <c r="G47" s="15">
        <v>1</v>
      </c>
      <c r="H47" s="15">
        <v>6</v>
      </c>
      <c r="I47" s="15">
        <v>0</v>
      </c>
      <c r="J47" s="15">
        <v>2</v>
      </c>
      <c r="K47" s="15">
        <v>1</v>
      </c>
      <c r="L47" s="15">
        <v>3</v>
      </c>
      <c r="M47" s="18">
        <f t="shared" si="2"/>
        <v>13</v>
      </c>
      <c r="N47" s="19">
        <f t="shared" si="3"/>
        <v>0.30952380952380953</v>
      </c>
      <c r="O47" s="10" t="s">
        <v>750</v>
      </c>
    </row>
    <row r="48" spans="1:15" x14ac:dyDescent="0.25">
      <c r="A48" s="4" t="s">
        <v>523</v>
      </c>
      <c r="B48" s="4" t="s">
        <v>512</v>
      </c>
      <c r="C48" s="17" t="s">
        <v>505</v>
      </c>
      <c r="D48" s="17" t="s">
        <v>18</v>
      </c>
      <c r="E48" s="17" t="s">
        <v>506</v>
      </c>
      <c r="F48" s="22">
        <v>0</v>
      </c>
      <c r="G48" s="22">
        <v>0</v>
      </c>
      <c r="H48" s="22">
        <v>6</v>
      </c>
      <c r="I48" s="22">
        <v>0</v>
      </c>
      <c r="J48" s="22">
        <v>1</v>
      </c>
      <c r="K48" s="22">
        <v>1</v>
      </c>
      <c r="L48" s="22">
        <v>4</v>
      </c>
      <c r="M48" s="18">
        <f t="shared" si="2"/>
        <v>12</v>
      </c>
      <c r="N48" s="19">
        <f t="shared" si="3"/>
        <v>0.2857142857142857</v>
      </c>
      <c r="O48" s="10" t="s">
        <v>750</v>
      </c>
    </row>
    <row r="49" spans="1:15" x14ac:dyDescent="0.25">
      <c r="A49" s="4" t="s">
        <v>530</v>
      </c>
      <c r="B49" s="4" t="s">
        <v>516</v>
      </c>
      <c r="C49" s="17" t="s">
        <v>505</v>
      </c>
      <c r="D49" s="17" t="s">
        <v>18</v>
      </c>
      <c r="E49" s="17" t="s">
        <v>506</v>
      </c>
      <c r="F49" s="14">
        <v>0</v>
      </c>
      <c r="G49" s="14">
        <v>3</v>
      </c>
      <c r="H49" s="14">
        <v>6</v>
      </c>
      <c r="I49" s="14">
        <v>0</v>
      </c>
      <c r="J49" s="14">
        <v>0</v>
      </c>
      <c r="K49" s="14">
        <v>1</v>
      </c>
      <c r="L49" s="14">
        <v>2</v>
      </c>
      <c r="M49" s="18">
        <f t="shared" si="2"/>
        <v>12</v>
      </c>
      <c r="N49" s="19">
        <f t="shared" si="3"/>
        <v>0.2857142857142857</v>
      </c>
      <c r="O49" s="10" t="s">
        <v>750</v>
      </c>
    </row>
    <row r="50" spans="1:15" x14ac:dyDescent="0.25">
      <c r="A50" s="4" t="s">
        <v>557</v>
      </c>
      <c r="B50" s="4" t="s">
        <v>538</v>
      </c>
      <c r="C50" s="17" t="s">
        <v>559</v>
      </c>
      <c r="D50" s="17" t="s">
        <v>18</v>
      </c>
      <c r="E50" s="17" t="s">
        <v>184</v>
      </c>
      <c r="F50" s="15">
        <v>0</v>
      </c>
      <c r="G50" s="15">
        <v>1</v>
      </c>
      <c r="H50" s="15">
        <v>6</v>
      </c>
      <c r="I50" s="15">
        <v>0</v>
      </c>
      <c r="J50" s="15">
        <v>2</v>
      </c>
      <c r="K50" s="15">
        <v>2</v>
      </c>
      <c r="L50" s="15">
        <v>1</v>
      </c>
      <c r="M50" s="18">
        <f t="shared" si="2"/>
        <v>12</v>
      </c>
      <c r="N50" s="19">
        <f t="shared" si="3"/>
        <v>0.2857142857142857</v>
      </c>
      <c r="O50" s="10" t="s">
        <v>750</v>
      </c>
    </row>
    <row r="51" spans="1:15" x14ac:dyDescent="0.25">
      <c r="A51" s="4" t="s">
        <v>583</v>
      </c>
      <c r="B51" s="4" t="s">
        <v>562</v>
      </c>
      <c r="C51" s="17" t="s">
        <v>559</v>
      </c>
      <c r="D51" s="17" t="s">
        <v>18</v>
      </c>
      <c r="E51" s="17" t="s">
        <v>184</v>
      </c>
      <c r="F51" s="15">
        <v>0</v>
      </c>
      <c r="G51" s="15">
        <v>1</v>
      </c>
      <c r="H51" s="15">
        <v>6</v>
      </c>
      <c r="I51" s="15">
        <v>0</v>
      </c>
      <c r="J51" s="15">
        <v>0</v>
      </c>
      <c r="K51" s="15">
        <v>1</v>
      </c>
      <c r="L51" s="15">
        <v>4</v>
      </c>
      <c r="M51" s="18">
        <f t="shared" si="2"/>
        <v>12</v>
      </c>
      <c r="N51" s="19">
        <f t="shared" si="3"/>
        <v>0.2857142857142857</v>
      </c>
      <c r="O51" s="10" t="s">
        <v>750</v>
      </c>
    </row>
    <row r="52" spans="1:15" x14ac:dyDescent="0.25">
      <c r="A52" s="4" t="s">
        <v>586</v>
      </c>
      <c r="B52" s="4" t="s">
        <v>568</v>
      </c>
      <c r="C52" s="17" t="s">
        <v>559</v>
      </c>
      <c r="D52" s="17" t="s">
        <v>18</v>
      </c>
      <c r="E52" s="17" t="s">
        <v>184</v>
      </c>
      <c r="F52" s="15">
        <v>0</v>
      </c>
      <c r="G52" s="15">
        <v>0</v>
      </c>
      <c r="H52" s="15">
        <v>2</v>
      </c>
      <c r="I52" s="15">
        <v>0</v>
      </c>
      <c r="J52" s="15">
        <v>2</v>
      </c>
      <c r="K52" s="15">
        <v>4</v>
      </c>
      <c r="L52" s="15">
        <v>4</v>
      </c>
      <c r="M52" s="18">
        <f t="shared" si="2"/>
        <v>12</v>
      </c>
      <c r="N52" s="19">
        <f t="shared" si="3"/>
        <v>0.2857142857142857</v>
      </c>
      <c r="O52" s="10" t="s">
        <v>750</v>
      </c>
    </row>
    <row r="53" spans="1:15" x14ac:dyDescent="0.25">
      <c r="A53" s="4" t="s">
        <v>494</v>
      </c>
      <c r="B53" s="4" t="s">
        <v>486</v>
      </c>
      <c r="C53" s="17" t="s">
        <v>456</v>
      </c>
      <c r="D53" s="17" t="s">
        <v>18</v>
      </c>
      <c r="E53" s="17" t="s">
        <v>184</v>
      </c>
      <c r="F53" s="15">
        <v>0</v>
      </c>
      <c r="G53" s="15">
        <v>1</v>
      </c>
      <c r="H53" s="15">
        <v>5</v>
      </c>
      <c r="I53" s="15">
        <v>0</v>
      </c>
      <c r="J53" s="15">
        <v>1</v>
      </c>
      <c r="K53" s="15">
        <v>0</v>
      </c>
      <c r="L53" s="15">
        <v>4</v>
      </c>
      <c r="M53" s="18">
        <f t="shared" si="2"/>
        <v>11</v>
      </c>
      <c r="N53" s="19">
        <f t="shared" si="3"/>
        <v>0.26190476190476192</v>
      </c>
      <c r="O53" s="10" t="s">
        <v>750</v>
      </c>
    </row>
    <row r="54" spans="1:15" x14ac:dyDescent="0.25">
      <c r="A54" s="4" t="s">
        <v>503</v>
      </c>
      <c r="B54" s="4" t="s">
        <v>493</v>
      </c>
      <c r="C54" s="17" t="s">
        <v>505</v>
      </c>
      <c r="D54" s="17" t="s">
        <v>18</v>
      </c>
      <c r="E54" s="17" t="s">
        <v>506</v>
      </c>
      <c r="F54" s="15">
        <v>0</v>
      </c>
      <c r="G54" s="15">
        <v>2</v>
      </c>
      <c r="H54" s="15">
        <v>3</v>
      </c>
      <c r="I54" s="15">
        <v>0</v>
      </c>
      <c r="J54" s="15">
        <v>1</v>
      </c>
      <c r="K54" s="15">
        <v>3</v>
      </c>
      <c r="L54" s="15">
        <v>2</v>
      </c>
      <c r="M54" s="18">
        <f t="shared" si="2"/>
        <v>11</v>
      </c>
      <c r="N54" s="19">
        <f t="shared" si="3"/>
        <v>0.26190476190476192</v>
      </c>
      <c r="O54" s="10" t="s">
        <v>750</v>
      </c>
    </row>
    <row r="55" spans="1:15" x14ac:dyDescent="0.25">
      <c r="A55" s="4" t="s">
        <v>579</v>
      </c>
      <c r="B55" s="4" t="s">
        <v>558</v>
      </c>
      <c r="C55" s="17" t="s">
        <v>559</v>
      </c>
      <c r="D55" s="17" t="s">
        <v>18</v>
      </c>
      <c r="E55" s="17" t="s">
        <v>184</v>
      </c>
      <c r="F55" s="15">
        <v>0</v>
      </c>
      <c r="G55" s="15">
        <v>0</v>
      </c>
      <c r="H55" s="15">
        <v>4</v>
      </c>
      <c r="I55" s="15">
        <v>1</v>
      </c>
      <c r="J55" s="15">
        <v>2</v>
      </c>
      <c r="K55" s="15">
        <v>2</v>
      </c>
      <c r="L55" s="15">
        <v>2</v>
      </c>
      <c r="M55" s="18">
        <f t="shared" si="2"/>
        <v>11</v>
      </c>
      <c r="N55" s="19">
        <f t="shared" si="3"/>
        <v>0.26190476190476192</v>
      </c>
      <c r="O55" s="10" t="s">
        <v>750</v>
      </c>
    </row>
    <row r="56" spans="1:15" x14ac:dyDescent="0.25">
      <c r="A56" s="4" t="s">
        <v>501</v>
      </c>
      <c r="B56" s="4" t="s">
        <v>492</v>
      </c>
      <c r="C56" s="17" t="s">
        <v>456</v>
      </c>
      <c r="D56" s="17" t="s">
        <v>18</v>
      </c>
      <c r="E56" s="17" t="s">
        <v>184</v>
      </c>
      <c r="F56" s="15">
        <v>0</v>
      </c>
      <c r="G56" s="15">
        <v>0</v>
      </c>
      <c r="H56" s="15">
        <v>3</v>
      </c>
      <c r="I56" s="15">
        <v>0</v>
      </c>
      <c r="J56" s="15">
        <v>0</v>
      </c>
      <c r="K56" s="15">
        <v>3</v>
      </c>
      <c r="L56" s="15">
        <v>4</v>
      </c>
      <c r="M56" s="18">
        <f t="shared" si="2"/>
        <v>10</v>
      </c>
      <c r="N56" s="19">
        <f t="shared" si="3"/>
        <v>0.23809523809523808</v>
      </c>
      <c r="O56" s="10" t="s">
        <v>750</v>
      </c>
    </row>
    <row r="57" spans="1:15" x14ac:dyDescent="0.25">
      <c r="A57" s="4" t="s">
        <v>521</v>
      </c>
      <c r="B57" s="4" t="s">
        <v>510</v>
      </c>
      <c r="C57" s="17" t="s">
        <v>505</v>
      </c>
      <c r="D57" s="17" t="s">
        <v>18</v>
      </c>
      <c r="E57" s="17" t="s">
        <v>506</v>
      </c>
      <c r="F57" s="15">
        <v>3</v>
      </c>
      <c r="G57" s="15">
        <v>0</v>
      </c>
      <c r="H57" s="15">
        <v>2</v>
      </c>
      <c r="I57" s="15">
        <v>0</v>
      </c>
      <c r="J57" s="15">
        <v>0</v>
      </c>
      <c r="K57" s="15">
        <v>3</v>
      </c>
      <c r="L57" s="15">
        <v>2</v>
      </c>
      <c r="M57" s="18">
        <f t="shared" si="2"/>
        <v>10</v>
      </c>
      <c r="N57" s="19">
        <f t="shared" si="3"/>
        <v>0.23809523809523808</v>
      </c>
      <c r="O57" s="10" t="s">
        <v>750</v>
      </c>
    </row>
    <row r="58" spans="1:15" x14ac:dyDescent="0.25">
      <c r="A58" s="4" t="s">
        <v>547</v>
      </c>
      <c r="B58" s="4" t="s">
        <v>529</v>
      </c>
      <c r="C58" s="17" t="s">
        <v>505</v>
      </c>
      <c r="D58" s="17" t="s">
        <v>18</v>
      </c>
      <c r="E58" s="17" t="s">
        <v>506</v>
      </c>
      <c r="F58" s="15">
        <v>0</v>
      </c>
      <c r="G58" s="15">
        <v>2</v>
      </c>
      <c r="H58" s="15">
        <v>4</v>
      </c>
      <c r="I58" s="15">
        <v>0</v>
      </c>
      <c r="J58" s="15">
        <v>0</v>
      </c>
      <c r="K58" s="15">
        <v>1</v>
      </c>
      <c r="L58" s="15">
        <v>3</v>
      </c>
      <c r="M58" s="18">
        <f t="shared" si="2"/>
        <v>10</v>
      </c>
      <c r="N58" s="19">
        <f t="shared" si="3"/>
        <v>0.23809523809523808</v>
      </c>
      <c r="O58" s="10" t="s">
        <v>750</v>
      </c>
    </row>
    <row r="59" spans="1:15" x14ac:dyDescent="0.25">
      <c r="A59" s="4" t="s">
        <v>588</v>
      </c>
      <c r="B59" s="4" t="s">
        <v>572</v>
      </c>
      <c r="C59" s="17" t="s">
        <v>559</v>
      </c>
      <c r="D59" s="17" t="s">
        <v>18</v>
      </c>
      <c r="E59" s="17" t="s">
        <v>184</v>
      </c>
      <c r="F59" s="15">
        <v>0</v>
      </c>
      <c r="G59" s="15">
        <v>1</v>
      </c>
      <c r="H59" s="15">
        <v>5</v>
      </c>
      <c r="I59" s="15">
        <v>0</v>
      </c>
      <c r="J59" s="15">
        <v>0</v>
      </c>
      <c r="K59" s="15">
        <v>3</v>
      </c>
      <c r="L59" s="15">
        <v>0</v>
      </c>
      <c r="M59" s="18">
        <f t="shared" si="2"/>
        <v>9</v>
      </c>
      <c r="N59" s="19">
        <f t="shared" si="3"/>
        <v>0.21428571428571427</v>
      </c>
      <c r="O59" s="10" t="s">
        <v>750</v>
      </c>
    </row>
    <row r="60" spans="1:15" x14ac:dyDescent="0.25">
      <c r="A60" s="4" t="s">
        <v>539</v>
      </c>
      <c r="B60" s="4" t="s">
        <v>524</v>
      </c>
      <c r="C60" s="17" t="s">
        <v>505</v>
      </c>
      <c r="D60" s="17" t="s">
        <v>18</v>
      </c>
      <c r="E60" s="17" t="s">
        <v>506</v>
      </c>
      <c r="F60" s="15">
        <v>0</v>
      </c>
      <c r="G60" s="15">
        <v>0</v>
      </c>
      <c r="H60" s="15">
        <v>3</v>
      </c>
      <c r="I60" s="15">
        <v>0</v>
      </c>
      <c r="J60" s="15">
        <v>0</v>
      </c>
      <c r="K60" s="15">
        <v>2</v>
      </c>
      <c r="L60" s="15">
        <v>3</v>
      </c>
      <c r="M60" s="18">
        <f t="shared" si="2"/>
        <v>8</v>
      </c>
      <c r="N60" s="19">
        <f t="shared" si="3"/>
        <v>0.19047619047619047</v>
      </c>
      <c r="O60" s="10" t="s">
        <v>750</v>
      </c>
    </row>
    <row r="61" spans="1:15" x14ac:dyDescent="0.25">
      <c r="A61" s="4" t="s">
        <v>575</v>
      </c>
      <c r="B61" s="4" t="s">
        <v>554</v>
      </c>
      <c r="C61" s="17" t="s">
        <v>559</v>
      </c>
      <c r="D61" s="17" t="s">
        <v>18</v>
      </c>
      <c r="E61" s="17" t="s">
        <v>184</v>
      </c>
      <c r="F61" s="15">
        <v>0</v>
      </c>
      <c r="G61" s="15">
        <v>0</v>
      </c>
      <c r="H61" s="15">
        <v>3</v>
      </c>
      <c r="I61" s="15">
        <v>2</v>
      </c>
      <c r="J61" s="15">
        <v>1</v>
      </c>
      <c r="K61" s="15">
        <v>1</v>
      </c>
      <c r="L61" s="15">
        <v>1</v>
      </c>
      <c r="M61" s="18">
        <f t="shared" si="2"/>
        <v>8</v>
      </c>
      <c r="N61" s="19">
        <f t="shared" si="3"/>
        <v>0.19047619047619047</v>
      </c>
      <c r="O61" s="10" t="s">
        <v>750</v>
      </c>
    </row>
    <row r="62" spans="1:15" x14ac:dyDescent="0.25">
      <c r="A62" s="4" t="s">
        <v>577</v>
      </c>
      <c r="B62" s="4" t="s">
        <v>556</v>
      </c>
      <c r="C62" s="17" t="s">
        <v>559</v>
      </c>
      <c r="D62" s="17" t="s">
        <v>18</v>
      </c>
      <c r="E62" s="17" t="s">
        <v>184</v>
      </c>
      <c r="F62" s="15">
        <v>0</v>
      </c>
      <c r="G62" s="15">
        <v>0</v>
      </c>
      <c r="H62" s="15">
        <v>3</v>
      </c>
      <c r="I62" s="15">
        <v>0</v>
      </c>
      <c r="J62" s="15">
        <v>1</v>
      </c>
      <c r="K62" s="15">
        <v>3</v>
      </c>
      <c r="L62" s="15">
        <v>1</v>
      </c>
      <c r="M62" s="18">
        <f t="shared" si="2"/>
        <v>8</v>
      </c>
      <c r="N62" s="19">
        <f t="shared" si="3"/>
        <v>0.19047619047619047</v>
      </c>
      <c r="O62" s="10" t="s">
        <v>750</v>
      </c>
    </row>
    <row r="63" spans="1:15" x14ac:dyDescent="0.25">
      <c r="A63" s="4" t="s">
        <v>491</v>
      </c>
      <c r="B63" s="4" t="s">
        <v>484</v>
      </c>
      <c r="C63" s="17" t="s">
        <v>456</v>
      </c>
      <c r="D63" s="17" t="s">
        <v>18</v>
      </c>
      <c r="E63" s="17" t="s">
        <v>184</v>
      </c>
      <c r="F63" s="14">
        <v>0</v>
      </c>
      <c r="G63" s="14">
        <v>2</v>
      </c>
      <c r="H63" s="14">
        <v>1</v>
      </c>
      <c r="I63" s="14">
        <v>1</v>
      </c>
      <c r="J63" s="14">
        <v>1</v>
      </c>
      <c r="K63" s="14">
        <v>1</v>
      </c>
      <c r="L63" s="14">
        <v>1</v>
      </c>
      <c r="M63" s="18">
        <f t="shared" si="2"/>
        <v>7</v>
      </c>
      <c r="N63" s="19">
        <f t="shared" si="3"/>
        <v>0.16666666666666666</v>
      </c>
      <c r="O63" s="10" t="s">
        <v>750</v>
      </c>
    </row>
    <row r="64" spans="1:15" x14ac:dyDescent="0.25">
      <c r="A64" s="4" t="s">
        <v>513</v>
      </c>
      <c r="B64" s="4" t="s">
        <v>500</v>
      </c>
      <c r="C64" s="17" t="s">
        <v>505</v>
      </c>
      <c r="D64" s="17" t="s">
        <v>18</v>
      </c>
      <c r="E64" s="17" t="s">
        <v>506</v>
      </c>
      <c r="F64" s="15">
        <v>0</v>
      </c>
      <c r="G64" s="15">
        <v>2</v>
      </c>
      <c r="H64" s="15">
        <v>4</v>
      </c>
      <c r="I64" s="15">
        <v>0</v>
      </c>
      <c r="J64" s="15">
        <v>0</v>
      </c>
      <c r="K64" s="15">
        <v>0</v>
      </c>
      <c r="L64" s="15">
        <v>1</v>
      </c>
      <c r="M64" s="18">
        <f t="shared" si="2"/>
        <v>7</v>
      </c>
      <c r="N64" s="19">
        <f t="shared" si="3"/>
        <v>0.16666666666666666</v>
      </c>
      <c r="O64" s="10" t="s">
        <v>750</v>
      </c>
    </row>
    <row r="65" spans="1:15" x14ac:dyDescent="0.25">
      <c r="A65" s="4" t="s">
        <v>589</v>
      </c>
      <c r="B65" s="4" t="s">
        <v>574</v>
      </c>
      <c r="C65" s="17" t="s">
        <v>559</v>
      </c>
      <c r="D65" s="17" t="s">
        <v>18</v>
      </c>
      <c r="E65" s="17" t="s">
        <v>184</v>
      </c>
      <c r="F65" s="15">
        <v>0</v>
      </c>
      <c r="G65" s="15">
        <v>1</v>
      </c>
      <c r="H65" s="15">
        <v>2</v>
      </c>
      <c r="I65" s="15">
        <v>0</v>
      </c>
      <c r="J65" s="15">
        <v>0</v>
      </c>
      <c r="K65" s="15">
        <v>2</v>
      </c>
      <c r="L65" s="15">
        <v>0</v>
      </c>
      <c r="M65" s="18">
        <f t="shared" si="2"/>
        <v>5</v>
      </c>
      <c r="N65" s="19">
        <f t="shared" si="3"/>
        <v>0.11904761904761904</v>
      </c>
      <c r="O65" s="10" t="s">
        <v>750</v>
      </c>
    </row>
    <row r="66" spans="1:15" x14ac:dyDescent="0.25">
      <c r="A66" s="4" t="s">
        <v>590</v>
      </c>
      <c r="B66" s="4" t="s">
        <v>576</v>
      </c>
      <c r="C66" s="17" t="s">
        <v>559</v>
      </c>
      <c r="D66" s="17" t="s">
        <v>18</v>
      </c>
      <c r="E66" s="17" t="s">
        <v>184</v>
      </c>
      <c r="F66" s="15">
        <v>5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8">
        <f t="shared" si="2"/>
        <v>5</v>
      </c>
      <c r="N66" s="19">
        <f t="shared" si="3"/>
        <v>0.11904761904761904</v>
      </c>
      <c r="O66" s="10" t="s">
        <v>750</v>
      </c>
    </row>
    <row r="67" spans="1:15" x14ac:dyDescent="0.25">
      <c r="A67" s="4" t="s">
        <v>593</v>
      </c>
      <c r="B67" s="4" t="s">
        <v>582</v>
      </c>
      <c r="C67" s="17" t="s">
        <v>456</v>
      </c>
      <c r="D67" s="17" t="s">
        <v>18</v>
      </c>
      <c r="E67" s="17" t="s">
        <v>184</v>
      </c>
      <c r="F67" s="15">
        <v>0</v>
      </c>
      <c r="G67" s="15">
        <v>0</v>
      </c>
      <c r="H67" s="15">
        <v>1</v>
      </c>
      <c r="I67" s="15">
        <v>0</v>
      </c>
      <c r="J67" s="15">
        <v>0</v>
      </c>
      <c r="K67" s="15">
        <v>2</v>
      </c>
      <c r="L67" s="15">
        <v>2</v>
      </c>
      <c r="M67" s="18">
        <f t="shared" si="2"/>
        <v>5</v>
      </c>
      <c r="N67" s="19">
        <f t="shared" si="3"/>
        <v>0.11904761904761904</v>
      </c>
      <c r="O67" s="10" t="s">
        <v>750</v>
      </c>
    </row>
    <row r="68" spans="1:15" x14ac:dyDescent="0.25">
      <c r="A68" s="4" t="s">
        <v>527</v>
      </c>
      <c r="B68" s="4" t="s">
        <v>514</v>
      </c>
      <c r="C68" s="17" t="s">
        <v>505</v>
      </c>
      <c r="D68" s="17" t="s">
        <v>18</v>
      </c>
      <c r="E68" s="17" t="s">
        <v>506</v>
      </c>
      <c r="F68" s="22">
        <v>0</v>
      </c>
      <c r="G68" s="22">
        <v>0</v>
      </c>
      <c r="H68" s="22">
        <v>2</v>
      </c>
      <c r="I68" s="22">
        <v>0</v>
      </c>
      <c r="J68" s="22">
        <v>0</v>
      </c>
      <c r="K68" s="22">
        <v>0</v>
      </c>
      <c r="L68" s="22">
        <v>2</v>
      </c>
      <c r="M68" s="18">
        <f t="shared" ref="M68:M99" si="4">SUM(F68:L68)</f>
        <v>4</v>
      </c>
      <c r="N68" s="19">
        <f t="shared" ref="N68:N99" si="5">M68/42</f>
        <v>9.5238095238095233E-2</v>
      </c>
      <c r="O68" s="10" t="s">
        <v>750</v>
      </c>
    </row>
    <row r="69" spans="1:15" x14ac:dyDescent="0.25">
      <c r="A69" s="4" t="s">
        <v>551</v>
      </c>
      <c r="B69" s="4" t="s">
        <v>533</v>
      </c>
      <c r="C69" s="17" t="s">
        <v>505</v>
      </c>
      <c r="D69" s="17" t="s">
        <v>18</v>
      </c>
      <c r="E69" s="17" t="s">
        <v>506</v>
      </c>
      <c r="F69" s="15">
        <v>2</v>
      </c>
      <c r="G69" s="15">
        <v>0</v>
      </c>
      <c r="H69" s="15">
        <v>1</v>
      </c>
      <c r="I69" s="15">
        <v>0</v>
      </c>
      <c r="J69" s="15">
        <v>0</v>
      </c>
      <c r="K69" s="15">
        <v>0</v>
      </c>
      <c r="L69" s="15">
        <v>0</v>
      </c>
      <c r="M69" s="18">
        <f t="shared" si="4"/>
        <v>3</v>
      </c>
      <c r="N69" s="19">
        <f t="shared" si="5"/>
        <v>7.1428571428571425E-2</v>
      </c>
      <c r="O69" s="10" t="s">
        <v>750</v>
      </c>
    </row>
    <row r="70" spans="1:15" x14ac:dyDescent="0.25">
      <c r="A70" s="4" t="s">
        <v>563</v>
      </c>
      <c r="B70" s="4" t="s">
        <v>542</v>
      </c>
      <c r="C70" s="17" t="s">
        <v>559</v>
      </c>
      <c r="D70" s="17" t="s">
        <v>18</v>
      </c>
      <c r="E70" s="17" t="s">
        <v>184</v>
      </c>
      <c r="F70" s="15">
        <v>0</v>
      </c>
      <c r="G70" s="15">
        <v>1</v>
      </c>
      <c r="H70" s="15">
        <v>2</v>
      </c>
      <c r="I70" s="15">
        <v>0</v>
      </c>
      <c r="J70" s="15">
        <v>0</v>
      </c>
      <c r="K70" s="15">
        <v>0</v>
      </c>
      <c r="L70" s="15">
        <v>0</v>
      </c>
      <c r="M70" s="18">
        <f t="shared" si="4"/>
        <v>3</v>
      </c>
      <c r="N70" s="19">
        <f t="shared" si="5"/>
        <v>7.1428571428571425E-2</v>
      </c>
      <c r="O70" s="10" t="s">
        <v>750</v>
      </c>
    </row>
    <row r="71" spans="1:15" x14ac:dyDescent="0.25">
      <c r="A71" s="4" t="s">
        <v>560</v>
      </c>
      <c r="B71" s="4" t="s">
        <v>540</v>
      </c>
      <c r="C71" s="17" t="s">
        <v>559</v>
      </c>
      <c r="D71" s="17" t="s">
        <v>18</v>
      </c>
      <c r="E71" s="17" t="s">
        <v>184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1</v>
      </c>
      <c r="M71" s="18">
        <f t="shared" si="4"/>
        <v>1</v>
      </c>
      <c r="N71" s="19">
        <f t="shared" si="5"/>
        <v>2.3809523809523808E-2</v>
      </c>
      <c r="O71" s="10" t="s">
        <v>750</v>
      </c>
    </row>
  </sheetData>
  <sortState ref="A4:N71">
    <sortCondition descending="1" ref="N4:N71"/>
  </sortState>
  <mergeCells count="2">
    <mergeCell ref="A1:O1"/>
    <mergeCell ref="A3:O3"/>
  </mergeCells>
  <pageMargins left="0.7" right="0.7" top="0.75" bottom="0.75" header="0.3" footer="0.3"/>
  <pageSetup paperSize="9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zoomScale="90" workbookViewId="0">
      <selection activeCell="D14" sqref="D14"/>
    </sheetView>
  </sheetViews>
  <sheetFormatPr defaultColWidth="9.140625" defaultRowHeight="15.75" x14ac:dyDescent="0.25"/>
  <cols>
    <col min="1" max="1" width="43.5703125" style="1" customWidth="1"/>
    <col min="2" max="2" width="8.42578125" style="1" bestFit="1" customWidth="1"/>
    <col min="3" max="3" width="9.140625" style="1"/>
    <col min="4" max="4" width="42.140625" style="1" customWidth="1"/>
    <col min="5" max="5" width="37.7109375" style="1" customWidth="1"/>
    <col min="6" max="14" width="9.140625" style="1"/>
    <col min="15" max="15" width="12.85546875" style="1" bestFit="1" customWidth="1"/>
    <col min="16" max="16384" width="9.140625" style="1"/>
  </cols>
  <sheetData>
    <row r="1" spans="1:15" ht="22.5" x14ac:dyDescent="0.25">
      <c r="A1" s="36" t="s">
        <v>754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452</v>
      </c>
      <c r="M2" s="2" t="s">
        <v>11</v>
      </c>
      <c r="N2" s="3" t="s">
        <v>12</v>
      </c>
      <c r="O2" s="2" t="s">
        <v>13</v>
      </c>
    </row>
    <row r="3" spans="1:15" x14ac:dyDescent="0.25">
      <c r="A3" s="38" t="s">
        <v>594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</row>
    <row r="4" spans="1:15" ht="15" customHeight="1" x14ac:dyDescent="0.25">
      <c r="A4" s="4" t="s">
        <v>647</v>
      </c>
      <c r="B4" s="4" t="s">
        <v>642</v>
      </c>
      <c r="C4" s="21" t="s">
        <v>632</v>
      </c>
      <c r="D4" s="25" t="s">
        <v>18</v>
      </c>
      <c r="E4" s="4" t="s">
        <v>377</v>
      </c>
      <c r="F4" s="24">
        <v>3</v>
      </c>
      <c r="G4" s="24">
        <v>1</v>
      </c>
      <c r="H4" s="24">
        <v>6</v>
      </c>
      <c r="I4" s="24">
        <v>3</v>
      </c>
      <c r="J4" s="24">
        <v>2</v>
      </c>
      <c r="K4" s="24">
        <v>3</v>
      </c>
      <c r="L4" s="24">
        <v>4</v>
      </c>
      <c r="M4" s="18">
        <f t="shared" ref="M4:M35" si="0">SUM(F4:L4)</f>
        <v>22</v>
      </c>
      <c r="N4" s="19">
        <f t="shared" ref="N4:N35" si="1">M4/42</f>
        <v>0.52380952380952384</v>
      </c>
      <c r="O4" s="10" t="s">
        <v>751</v>
      </c>
    </row>
    <row r="5" spans="1:15" ht="15" customHeight="1" x14ac:dyDescent="0.25">
      <c r="A5" s="4" t="s">
        <v>605</v>
      </c>
      <c r="B5" s="4" t="s">
        <v>604</v>
      </c>
      <c r="C5" s="21" t="s">
        <v>597</v>
      </c>
      <c r="D5" s="16" t="s">
        <v>18</v>
      </c>
      <c r="E5" s="4" t="s">
        <v>184</v>
      </c>
      <c r="F5" s="14">
        <v>0</v>
      </c>
      <c r="G5" s="14">
        <v>1</v>
      </c>
      <c r="H5" s="14">
        <v>6</v>
      </c>
      <c r="I5" s="14">
        <v>4</v>
      </c>
      <c r="J5" s="14">
        <v>3</v>
      </c>
      <c r="K5" s="14">
        <v>3</v>
      </c>
      <c r="L5" s="14">
        <v>4</v>
      </c>
      <c r="M5" s="18">
        <f t="shared" si="0"/>
        <v>21</v>
      </c>
      <c r="N5" s="19">
        <f t="shared" si="1"/>
        <v>0.5</v>
      </c>
      <c r="O5" s="10" t="s">
        <v>749</v>
      </c>
    </row>
    <row r="6" spans="1:15" ht="15" customHeight="1" x14ac:dyDescent="0.25">
      <c r="A6" s="4" t="s">
        <v>637</v>
      </c>
      <c r="B6" s="4" t="s">
        <v>633</v>
      </c>
      <c r="C6" s="21" t="s">
        <v>627</v>
      </c>
      <c r="D6" s="16" t="s">
        <v>18</v>
      </c>
      <c r="E6" s="4" t="s">
        <v>377</v>
      </c>
      <c r="F6" s="22">
        <v>1</v>
      </c>
      <c r="G6" s="22">
        <v>1</v>
      </c>
      <c r="H6" s="22">
        <v>6</v>
      </c>
      <c r="I6" s="22">
        <v>2</v>
      </c>
      <c r="J6" s="22">
        <v>3</v>
      </c>
      <c r="K6" s="22">
        <v>4</v>
      </c>
      <c r="L6" s="22">
        <v>4</v>
      </c>
      <c r="M6" s="18">
        <f t="shared" si="0"/>
        <v>21</v>
      </c>
      <c r="N6" s="19">
        <f t="shared" si="1"/>
        <v>0.5</v>
      </c>
      <c r="O6" s="10" t="s">
        <v>749</v>
      </c>
    </row>
    <row r="7" spans="1:15" ht="15" customHeight="1" x14ac:dyDescent="0.25">
      <c r="A7" s="4" t="s">
        <v>661</v>
      </c>
      <c r="B7" s="4" t="s">
        <v>658</v>
      </c>
      <c r="C7" s="21" t="s">
        <v>597</v>
      </c>
      <c r="D7" s="16" t="s">
        <v>18</v>
      </c>
      <c r="E7" s="4" t="s">
        <v>184</v>
      </c>
      <c r="F7" s="14">
        <v>2</v>
      </c>
      <c r="G7" s="14">
        <v>2</v>
      </c>
      <c r="H7" s="14">
        <v>6</v>
      </c>
      <c r="I7" s="14">
        <v>3</v>
      </c>
      <c r="J7" s="14">
        <v>2</v>
      </c>
      <c r="K7" s="14">
        <v>4</v>
      </c>
      <c r="L7" s="14">
        <v>2</v>
      </c>
      <c r="M7" s="18">
        <f t="shared" si="0"/>
        <v>21</v>
      </c>
      <c r="N7" s="19">
        <f t="shared" si="1"/>
        <v>0.5</v>
      </c>
      <c r="O7" s="10" t="s">
        <v>749</v>
      </c>
    </row>
    <row r="8" spans="1:15" ht="15" customHeight="1" x14ac:dyDescent="0.25">
      <c r="A8" s="4" t="s">
        <v>639</v>
      </c>
      <c r="B8" s="4" t="s">
        <v>634</v>
      </c>
      <c r="C8" s="21" t="s">
        <v>627</v>
      </c>
      <c r="D8" s="16" t="s">
        <v>18</v>
      </c>
      <c r="E8" s="4" t="s">
        <v>377</v>
      </c>
      <c r="F8" s="14">
        <v>3</v>
      </c>
      <c r="G8" s="14">
        <v>3</v>
      </c>
      <c r="H8" s="14">
        <v>3</v>
      </c>
      <c r="I8" s="14">
        <v>5</v>
      </c>
      <c r="J8" s="14">
        <v>2</v>
      </c>
      <c r="K8" s="14">
        <v>1</v>
      </c>
      <c r="L8" s="14">
        <v>3</v>
      </c>
      <c r="M8" s="18">
        <f t="shared" si="0"/>
        <v>20</v>
      </c>
      <c r="N8" s="19">
        <f t="shared" si="1"/>
        <v>0.47619047619047616</v>
      </c>
      <c r="O8" s="10" t="s">
        <v>750</v>
      </c>
    </row>
    <row r="9" spans="1:15" ht="15" customHeight="1" x14ac:dyDescent="0.25">
      <c r="A9" s="4" t="s">
        <v>628</v>
      </c>
      <c r="B9" s="4" t="s">
        <v>626</v>
      </c>
      <c r="C9" s="21" t="s">
        <v>627</v>
      </c>
      <c r="D9" s="16" t="s">
        <v>18</v>
      </c>
      <c r="E9" s="4" t="s">
        <v>377</v>
      </c>
      <c r="F9" s="14">
        <v>3</v>
      </c>
      <c r="G9" s="14">
        <v>0</v>
      </c>
      <c r="H9" s="14">
        <v>6</v>
      </c>
      <c r="I9" s="14">
        <v>0</v>
      </c>
      <c r="J9" s="14">
        <v>2</v>
      </c>
      <c r="K9" s="14">
        <v>4</v>
      </c>
      <c r="L9" s="14">
        <v>4</v>
      </c>
      <c r="M9" s="18">
        <f t="shared" si="0"/>
        <v>19</v>
      </c>
      <c r="N9" s="19">
        <f t="shared" si="1"/>
        <v>0.45238095238095238</v>
      </c>
      <c r="O9" s="10" t="s">
        <v>750</v>
      </c>
    </row>
    <row r="10" spans="1:15" ht="15" customHeight="1" x14ac:dyDescent="0.25">
      <c r="A10" s="4" t="s">
        <v>643</v>
      </c>
      <c r="B10" s="4" t="s">
        <v>638</v>
      </c>
      <c r="C10" s="21" t="s">
        <v>627</v>
      </c>
      <c r="D10" s="16" t="s">
        <v>18</v>
      </c>
      <c r="E10" s="4" t="s">
        <v>377</v>
      </c>
      <c r="F10" s="14">
        <v>0</v>
      </c>
      <c r="G10" s="14">
        <v>0</v>
      </c>
      <c r="H10" s="14">
        <v>6</v>
      </c>
      <c r="I10" s="14">
        <v>3</v>
      </c>
      <c r="J10" s="14">
        <v>2</v>
      </c>
      <c r="K10" s="14">
        <v>3</v>
      </c>
      <c r="L10" s="14">
        <v>4</v>
      </c>
      <c r="M10" s="18">
        <f t="shared" si="0"/>
        <v>18</v>
      </c>
      <c r="N10" s="19">
        <f t="shared" si="1"/>
        <v>0.42857142857142855</v>
      </c>
      <c r="O10" s="10" t="s">
        <v>750</v>
      </c>
    </row>
    <row r="11" spans="1:15" ht="15" customHeight="1" x14ac:dyDescent="0.25">
      <c r="A11" s="4" t="s">
        <v>660</v>
      </c>
      <c r="B11" s="4" t="s">
        <v>656</v>
      </c>
      <c r="C11" s="21" t="s">
        <v>597</v>
      </c>
      <c r="D11" s="16" t="s">
        <v>18</v>
      </c>
      <c r="E11" s="4" t="s">
        <v>184</v>
      </c>
      <c r="F11" s="14">
        <v>0</v>
      </c>
      <c r="G11" s="14">
        <v>1</v>
      </c>
      <c r="H11" s="14">
        <v>6</v>
      </c>
      <c r="I11" s="14">
        <v>3</v>
      </c>
      <c r="J11" s="14">
        <v>0</v>
      </c>
      <c r="K11" s="14">
        <v>4</v>
      </c>
      <c r="L11" s="14">
        <v>3</v>
      </c>
      <c r="M11" s="18">
        <f t="shared" si="0"/>
        <v>17</v>
      </c>
      <c r="N11" s="19">
        <f t="shared" si="1"/>
        <v>0.40476190476190477</v>
      </c>
      <c r="O11" s="10" t="s">
        <v>750</v>
      </c>
    </row>
    <row r="12" spans="1:15" ht="15" customHeight="1" x14ac:dyDescent="0.25">
      <c r="A12" s="4" t="s">
        <v>598</v>
      </c>
      <c r="B12" s="4" t="s">
        <v>599</v>
      </c>
      <c r="C12" s="21" t="s">
        <v>597</v>
      </c>
      <c r="D12" s="16" t="s">
        <v>18</v>
      </c>
      <c r="E12" s="4" t="s">
        <v>184</v>
      </c>
      <c r="F12" s="22">
        <v>0</v>
      </c>
      <c r="G12" s="22">
        <v>2</v>
      </c>
      <c r="H12" s="22">
        <v>6</v>
      </c>
      <c r="I12" s="22">
        <v>0</v>
      </c>
      <c r="J12" s="22">
        <v>1</v>
      </c>
      <c r="K12" s="22">
        <v>3</v>
      </c>
      <c r="L12" s="22">
        <v>4</v>
      </c>
      <c r="M12" s="18">
        <f t="shared" si="0"/>
        <v>16</v>
      </c>
      <c r="N12" s="19">
        <f t="shared" si="1"/>
        <v>0.38095238095238093</v>
      </c>
      <c r="O12" s="10" t="s">
        <v>750</v>
      </c>
    </row>
    <row r="13" spans="1:15" ht="15" customHeight="1" x14ac:dyDescent="0.25">
      <c r="A13" s="4" t="s">
        <v>611</v>
      </c>
      <c r="B13" s="4" t="s">
        <v>610</v>
      </c>
      <c r="C13" s="21" t="s">
        <v>597</v>
      </c>
      <c r="D13" s="16" t="s">
        <v>18</v>
      </c>
      <c r="E13" s="4" t="s">
        <v>184</v>
      </c>
      <c r="F13" s="14">
        <v>0</v>
      </c>
      <c r="G13" s="14">
        <v>1</v>
      </c>
      <c r="H13" s="14">
        <v>3</v>
      </c>
      <c r="I13" s="14">
        <v>0</v>
      </c>
      <c r="J13" s="14">
        <v>3</v>
      </c>
      <c r="K13" s="14">
        <v>5</v>
      </c>
      <c r="L13" s="14">
        <v>4</v>
      </c>
      <c r="M13" s="18">
        <f t="shared" si="0"/>
        <v>16</v>
      </c>
      <c r="N13" s="19">
        <f t="shared" si="1"/>
        <v>0.38095238095238093</v>
      </c>
      <c r="O13" s="10" t="s">
        <v>750</v>
      </c>
    </row>
    <row r="14" spans="1:15" ht="15" customHeight="1" x14ac:dyDescent="0.25">
      <c r="A14" s="4" t="s">
        <v>645</v>
      </c>
      <c r="B14" s="4" t="s">
        <v>640</v>
      </c>
      <c r="C14" s="21" t="s">
        <v>627</v>
      </c>
      <c r="D14" s="16" t="s">
        <v>18</v>
      </c>
      <c r="E14" s="4" t="s">
        <v>377</v>
      </c>
      <c r="F14" s="24">
        <v>3</v>
      </c>
      <c r="G14" s="24">
        <v>2</v>
      </c>
      <c r="H14" s="24">
        <v>3</v>
      </c>
      <c r="I14" s="24">
        <v>0</v>
      </c>
      <c r="J14" s="24">
        <v>1</v>
      </c>
      <c r="K14" s="24">
        <v>2</v>
      </c>
      <c r="L14" s="24">
        <v>4</v>
      </c>
      <c r="M14" s="18">
        <f t="shared" si="0"/>
        <v>15</v>
      </c>
      <c r="N14" s="19">
        <f t="shared" si="1"/>
        <v>0.35714285714285715</v>
      </c>
      <c r="O14" s="10" t="s">
        <v>750</v>
      </c>
    </row>
    <row r="15" spans="1:15" ht="15" customHeight="1" x14ac:dyDescent="0.25">
      <c r="A15" s="4" t="s">
        <v>623</v>
      </c>
      <c r="B15" s="4" t="s">
        <v>622</v>
      </c>
      <c r="C15" s="21" t="s">
        <v>597</v>
      </c>
      <c r="D15" s="16" t="s">
        <v>18</v>
      </c>
      <c r="E15" s="4" t="s">
        <v>184</v>
      </c>
      <c r="F15" s="14">
        <v>0</v>
      </c>
      <c r="G15" s="14">
        <v>1</v>
      </c>
      <c r="H15" s="14">
        <v>6</v>
      </c>
      <c r="I15" s="14">
        <v>0</v>
      </c>
      <c r="J15" s="14">
        <v>2</v>
      </c>
      <c r="K15" s="14">
        <v>2</v>
      </c>
      <c r="L15" s="14">
        <v>3</v>
      </c>
      <c r="M15" s="18">
        <f t="shared" si="0"/>
        <v>14</v>
      </c>
      <c r="N15" s="19">
        <f t="shared" si="1"/>
        <v>0.33333333333333331</v>
      </c>
      <c r="O15" s="10" t="s">
        <v>750</v>
      </c>
    </row>
    <row r="16" spans="1:15" ht="15" customHeight="1" x14ac:dyDescent="0.25">
      <c r="A16" s="4" t="s">
        <v>659</v>
      </c>
      <c r="B16" s="4" t="s">
        <v>654</v>
      </c>
      <c r="C16" s="21" t="s">
        <v>597</v>
      </c>
      <c r="D16" s="16" t="s">
        <v>18</v>
      </c>
      <c r="E16" s="4" t="s">
        <v>184</v>
      </c>
      <c r="F16" s="14">
        <v>0</v>
      </c>
      <c r="G16" s="14">
        <v>1</v>
      </c>
      <c r="H16" s="14">
        <v>6</v>
      </c>
      <c r="I16" s="14">
        <v>1</v>
      </c>
      <c r="J16" s="14">
        <v>0</v>
      </c>
      <c r="K16" s="14">
        <v>2</v>
      </c>
      <c r="L16" s="14">
        <v>4</v>
      </c>
      <c r="M16" s="18">
        <f t="shared" si="0"/>
        <v>14</v>
      </c>
      <c r="N16" s="19">
        <f t="shared" si="1"/>
        <v>0.33333333333333331</v>
      </c>
      <c r="O16" s="10" t="s">
        <v>750</v>
      </c>
    </row>
    <row r="17" spans="1:15" ht="15" customHeight="1" x14ac:dyDescent="0.25">
      <c r="A17" s="4" t="s">
        <v>609</v>
      </c>
      <c r="B17" s="4" t="s">
        <v>608</v>
      </c>
      <c r="C17" s="21" t="s">
        <v>597</v>
      </c>
      <c r="D17" s="16" t="s">
        <v>18</v>
      </c>
      <c r="E17" s="4" t="s">
        <v>184</v>
      </c>
      <c r="F17" s="14">
        <v>0</v>
      </c>
      <c r="G17" s="14">
        <v>1</v>
      </c>
      <c r="H17" s="14">
        <v>3</v>
      </c>
      <c r="I17" s="14">
        <v>3</v>
      </c>
      <c r="J17" s="14">
        <v>2</v>
      </c>
      <c r="K17" s="14">
        <v>1</v>
      </c>
      <c r="L17" s="14">
        <v>3</v>
      </c>
      <c r="M17" s="18">
        <f t="shared" si="0"/>
        <v>13</v>
      </c>
      <c r="N17" s="19">
        <f t="shared" si="1"/>
        <v>0.30952380952380953</v>
      </c>
      <c r="O17" s="10" t="s">
        <v>750</v>
      </c>
    </row>
    <row r="18" spans="1:15" ht="15" customHeight="1" x14ac:dyDescent="0.25">
      <c r="A18" s="4" t="s">
        <v>617</v>
      </c>
      <c r="B18" s="4" t="s">
        <v>616</v>
      </c>
      <c r="C18" s="21" t="s">
        <v>597</v>
      </c>
      <c r="D18" s="16" t="s">
        <v>18</v>
      </c>
      <c r="E18" s="4" t="s">
        <v>184</v>
      </c>
      <c r="F18" s="14">
        <v>0</v>
      </c>
      <c r="G18" s="14">
        <v>0</v>
      </c>
      <c r="H18" s="14">
        <v>3</v>
      </c>
      <c r="I18" s="14">
        <v>0</v>
      </c>
      <c r="J18" s="14">
        <v>2</v>
      </c>
      <c r="K18" s="14">
        <v>4</v>
      </c>
      <c r="L18" s="14">
        <v>4</v>
      </c>
      <c r="M18" s="18">
        <f t="shared" si="0"/>
        <v>13</v>
      </c>
      <c r="N18" s="19">
        <f t="shared" si="1"/>
        <v>0.30952380952380953</v>
      </c>
      <c r="O18" s="10" t="s">
        <v>750</v>
      </c>
    </row>
    <row r="19" spans="1:15" ht="15" customHeight="1" x14ac:dyDescent="0.25">
      <c r="A19" s="4" t="s">
        <v>625</v>
      </c>
      <c r="B19" s="4" t="s">
        <v>624</v>
      </c>
      <c r="C19" s="21" t="s">
        <v>627</v>
      </c>
      <c r="D19" s="16" t="s">
        <v>18</v>
      </c>
      <c r="E19" s="4" t="s">
        <v>377</v>
      </c>
      <c r="F19" s="14">
        <v>3</v>
      </c>
      <c r="G19" s="14">
        <v>0</v>
      </c>
      <c r="H19" s="14">
        <v>3</v>
      </c>
      <c r="I19" s="14">
        <v>0</v>
      </c>
      <c r="J19" s="14">
        <v>1</v>
      </c>
      <c r="K19" s="14">
        <v>2</v>
      </c>
      <c r="L19" s="14">
        <v>4</v>
      </c>
      <c r="M19" s="18">
        <f t="shared" si="0"/>
        <v>13</v>
      </c>
      <c r="N19" s="19">
        <f t="shared" si="1"/>
        <v>0.30952380952380953</v>
      </c>
      <c r="O19" s="10" t="s">
        <v>750</v>
      </c>
    </row>
    <row r="20" spans="1:15" ht="15" customHeight="1" x14ac:dyDescent="0.25">
      <c r="A20" s="4" t="s">
        <v>653</v>
      </c>
      <c r="B20" s="4" t="s">
        <v>648</v>
      </c>
      <c r="C20" s="21" t="s">
        <v>632</v>
      </c>
      <c r="D20" s="16" t="s">
        <v>18</v>
      </c>
      <c r="E20" s="4" t="s">
        <v>377</v>
      </c>
      <c r="F20" s="14">
        <v>0</v>
      </c>
      <c r="G20" s="14">
        <v>4</v>
      </c>
      <c r="H20" s="14">
        <v>4</v>
      </c>
      <c r="I20" s="14">
        <v>0</v>
      </c>
      <c r="J20" s="14">
        <v>3</v>
      </c>
      <c r="K20" s="14">
        <v>1</v>
      </c>
      <c r="L20" s="14">
        <v>1</v>
      </c>
      <c r="M20" s="18">
        <f t="shared" si="0"/>
        <v>13</v>
      </c>
      <c r="N20" s="19">
        <f t="shared" si="1"/>
        <v>0.30952380952380953</v>
      </c>
      <c r="O20" s="10" t="s">
        <v>750</v>
      </c>
    </row>
    <row r="21" spans="1:15" ht="15" customHeight="1" x14ac:dyDescent="0.25">
      <c r="A21" s="4" t="s">
        <v>613</v>
      </c>
      <c r="B21" s="4" t="s">
        <v>612</v>
      </c>
      <c r="C21" s="21" t="s">
        <v>597</v>
      </c>
      <c r="D21" s="16" t="s">
        <v>18</v>
      </c>
      <c r="E21" s="4" t="s">
        <v>184</v>
      </c>
      <c r="F21" s="14">
        <v>4</v>
      </c>
      <c r="G21" s="14">
        <v>0</v>
      </c>
      <c r="H21" s="14">
        <v>3</v>
      </c>
      <c r="I21" s="14">
        <v>3</v>
      </c>
      <c r="J21" s="14">
        <v>0</v>
      </c>
      <c r="K21" s="14">
        <v>1</v>
      </c>
      <c r="L21" s="14">
        <v>1</v>
      </c>
      <c r="M21" s="18">
        <f t="shared" si="0"/>
        <v>12</v>
      </c>
      <c r="N21" s="19">
        <f t="shared" si="1"/>
        <v>0.2857142857142857</v>
      </c>
      <c r="O21" s="10" t="s">
        <v>750</v>
      </c>
    </row>
    <row r="22" spans="1:15" ht="15" customHeight="1" x14ac:dyDescent="0.25">
      <c r="A22" s="4" t="s">
        <v>615</v>
      </c>
      <c r="B22" s="4" t="s">
        <v>614</v>
      </c>
      <c r="C22" s="21" t="s">
        <v>597</v>
      </c>
      <c r="D22" s="16" t="s">
        <v>18</v>
      </c>
      <c r="E22" s="4" t="s">
        <v>184</v>
      </c>
      <c r="F22" s="14">
        <v>0</v>
      </c>
      <c r="G22" s="14">
        <v>1</v>
      </c>
      <c r="H22" s="14">
        <v>6</v>
      </c>
      <c r="I22" s="14">
        <v>0</v>
      </c>
      <c r="J22" s="14">
        <v>0</v>
      </c>
      <c r="K22" s="14">
        <v>2</v>
      </c>
      <c r="L22" s="14">
        <v>3</v>
      </c>
      <c r="M22" s="18">
        <f t="shared" si="0"/>
        <v>12</v>
      </c>
      <c r="N22" s="19">
        <f t="shared" si="1"/>
        <v>0.2857142857142857</v>
      </c>
      <c r="O22" s="10" t="s">
        <v>750</v>
      </c>
    </row>
    <row r="23" spans="1:15" ht="15" customHeight="1" x14ac:dyDescent="0.25">
      <c r="A23" s="4" t="s">
        <v>619</v>
      </c>
      <c r="B23" s="4" t="s">
        <v>618</v>
      </c>
      <c r="C23" s="21" t="s">
        <v>597</v>
      </c>
      <c r="D23" s="16" t="s">
        <v>18</v>
      </c>
      <c r="E23" s="4" t="s">
        <v>184</v>
      </c>
      <c r="F23" s="14">
        <v>1</v>
      </c>
      <c r="G23" s="14">
        <v>1</v>
      </c>
      <c r="H23" s="14">
        <v>6</v>
      </c>
      <c r="I23" s="14">
        <v>1</v>
      </c>
      <c r="J23" s="14">
        <v>2</v>
      </c>
      <c r="K23" s="14">
        <v>1</v>
      </c>
      <c r="L23" s="14">
        <v>0</v>
      </c>
      <c r="M23" s="18">
        <f t="shared" si="0"/>
        <v>12</v>
      </c>
      <c r="N23" s="19">
        <f t="shared" si="1"/>
        <v>0.2857142857142857</v>
      </c>
      <c r="O23" s="10" t="s">
        <v>750</v>
      </c>
    </row>
    <row r="24" spans="1:15" ht="15" customHeight="1" x14ac:dyDescent="0.25">
      <c r="A24" s="4" t="s">
        <v>641</v>
      </c>
      <c r="B24" s="4" t="s">
        <v>636</v>
      </c>
      <c r="C24" s="21" t="s">
        <v>627</v>
      </c>
      <c r="D24" s="16" t="s">
        <v>18</v>
      </c>
      <c r="E24" s="4" t="s">
        <v>377</v>
      </c>
      <c r="F24" s="23">
        <v>1</v>
      </c>
      <c r="G24" s="23">
        <v>2</v>
      </c>
      <c r="H24" s="23">
        <v>3</v>
      </c>
      <c r="I24" s="23">
        <v>0</v>
      </c>
      <c r="J24" s="23">
        <v>1</v>
      </c>
      <c r="K24" s="23">
        <v>1</v>
      </c>
      <c r="L24" s="23">
        <v>4</v>
      </c>
      <c r="M24" s="18">
        <f t="shared" si="0"/>
        <v>12</v>
      </c>
      <c r="N24" s="19">
        <f t="shared" si="1"/>
        <v>0.2857142857142857</v>
      </c>
      <c r="O24" s="10" t="s">
        <v>750</v>
      </c>
    </row>
    <row r="25" spans="1:15" ht="15" customHeight="1" x14ac:dyDescent="0.25">
      <c r="A25" s="4" t="s">
        <v>621</v>
      </c>
      <c r="B25" s="4" t="s">
        <v>620</v>
      </c>
      <c r="C25" s="21" t="s">
        <v>597</v>
      </c>
      <c r="D25" s="16" t="s">
        <v>18</v>
      </c>
      <c r="E25" s="4" t="s">
        <v>184</v>
      </c>
      <c r="F25" s="14">
        <v>0</v>
      </c>
      <c r="G25" s="14">
        <v>1</v>
      </c>
      <c r="H25" s="14">
        <v>3</v>
      </c>
      <c r="I25" s="14">
        <v>1</v>
      </c>
      <c r="J25" s="14">
        <v>3</v>
      </c>
      <c r="K25" s="14">
        <v>2</v>
      </c>
      <c r="L25" s="14">
        <v>1</v>
      </c>
      <c r="M25" s="18">
        <f t="shared" si="0"/>
        <v>11</v>
      </c>
      <c r="N25" s="19">
        <f t="shared" si="1"/>
        <v>0.26190476190476192</v>
      </c>
      <c r="O25" s="10" t="s">
        <v>750</v>
      </c>
    </row>
    <row r="26" spans="1:15" ht="15" customHeight="1" x14ac:dyDescent="0.25">
      <c r="A26" s="4" t="s">
        <v>595</v>
      </c>
      <c r="B26" s="4" t="s">
        <v>596</v>
      </c>
      <c r="C26" s="4" t="s">
        <v>597</v>
      </c>
      <c r="D26" s="4" t="s">
        <v>18</v>
      </c>
      <c r="E26" s="4" t="s">
        <v>184</v>
      </c>
      <c r="F26" s="22">
        <v>0</v>
      </c>
      <c r="G26" s="22">
        <v>1</v>
      </c>
      <c r="H26" s="22">
        <v>6</v>
      </c>
      <c r="I26" s="22">
        <v>0</v>
      </c>
      <c r="J26" s="22">
        <v>0</v>
      </c>
      <c r="K26" s="22">
        <v>0</v>
      </c>
      <c r="L26" s="22">
        <v>3</v>
      </c>
      <c r="M26" s="18">
        <f t="shared" si="0"/>
        <v>10</v>
      </c>
      <c r="N26" s="19">
        <f t="shared" si="1"/>
        <v>0.23809523809523808</v>
      </c>
      <c r="O26" s="10" t="s">
        <v>750</v>
      </c>
    </row>
    <row r="27" spans="1:15" ht="15" customHeight="1" x14ac:dyDescent="0.25">
      <c r="A27" s="4" t="s">
        <v>655</v>
      </c>
      <c r="B27" s="4" t="s">
        <v>650</v>
      </c>
      <c r="C27" s="21" t="s">
        <v>597</v>
      </c>
      <c r="D27" s="34" t="s">
        <v>18</v>
      </c>
      <c r="E27" s="4" t="s">
        <v>184</v>
      </c>
      <c r="F27" s="14">
        <v>0</v>
      </c>
      <c r="G27" s="14">
        <v>1</v>
      </c>
      <c r="H27" s="14">
        <v>3</v>
      </c>
      <c r="I27" s="14">
        <v>0</v>
      </c>
      <c r="J27" s="14">
        <v>0</v>
      </c>
      <c r="K27" s="14">
        <v>3</v>
      </c>
      <c r="L27" s="14">
        <v>3</v>
      </c>
      <c r="M27" s="18">
        <f t="shared" si="0"/>
        <v>10</v>
      </c>
      <c r="N27" s="19">
        <f t="shared" si="1"/>
        <v>0.23809523809523808</v>
      </c>
      <c r="O27" s="10" t="s">
        <v>750</v>
      </c>
    </row>
    <row r="28" spans="1:15" ht="15" customHeight="1" x14ac:dyDescent="0.25">
      <c r="A28" s="4" t="s">
        <v>600</v>
      </c>
      <c r="B28" s="4" t="s">
        <v>601</v>
      </c>
      <c r="C28" s="21" t="s">
        <v>597</v>
      </c>
      <c r="D28" s="16" t="s">
        <v>18</v>
      </c>
      <c r="E28" s="35" t="s">
        <v>184</v>
      </c>
      <c r="F28" s="14">
        <v>0</v>
      </c>
      <c r="G28" s="14">
        <v>1</v>
      </c>
      <c r="H28" s="14">
        <v>2</v>
      </c>
      <c r="I28" s="14">
        <v>1</v>
      </c>
      <c r="J28" s="14">
        <v>1</v>
      </c>
      <c r="K28" s="14">
        <v>1</v>
      </c>
      <c r="L28" s="14">
        <v>3</v>
      </c>
      <c r="M28" s="18">
        <f t="shared" si="0"/>
        <v>9</v>
      </c>
      <c r="N28" s="19">
        <f t="shared" si="1"/>
        <v>0.21428571428571427</v>
      </c>
      <c r="O28" s="10" t="s">
        <v>750</v>
      </c>
    </row>
    <row r="29" spans="1:15" ht="15" customHeight="1" x14ac:dyDescent="0.25">
      <c r="A29" s="4" t="s">
        <v>603</v>
      </c>
      <c r="B29" s="4" t="s">
        <v>602</v>
      </c>
      <c r="C29" s="21" t="s">
        <v>597</v>
      </c>
      <c r="D29" s="34" t="s">
        <v>18</v>
      </c>
      <c r="E29" s="4" t="s">
        <v>184</v>
      </c>
      <c r="F29" s="14">
        <v>0</v>
      </c>
      <c r="G29" s="14">
        <v>2</v>
      </c>
      <c r="H29" s="14">
        <v>3</v>
      </c>
      <c r="I29" s="14">
        <v>0</v>
      </c>
      <c r="J29" s="14">
        <v>0</v>
      </c>
      <c r="K29" s="14">
        <v>0</v>
      </c>
      <c r="L29" s="14">
        <v>4</v>
      </c>
      <c r="M29" s="18">
        <f t="shared" si="0"/>
        <v>9</v>
      </c>
      <c r="N29" s="19">
        <f t="shared" si="1"/>
        <v>0.21428571428571427</v>
      </c>
      <c r="O29" s="10" t="s">
        <v>750</v>
      </c>
    </row>
    <row r="30" spans="1:15" ht="15" customHeight="1" x14ac:dyDescent="0.25">
      <c r="A30" s="4" t="s">
        <v>651</v>
      </c>
      <c r="B30" s="4" t="s">
        <v>646</v>
      </c>
      <c r="C30" s="21" t="s">
        <v>632</v>
      </c>
      <c r="D30" s="16" t="s">
        <v>18</v>
      </c>
      <c r="E30" s="35" t="s">
        <v>377</v>
      </c>
      <c r="F30" s="14">
        <v>0</v>
      </c>
      <c r="G30" s="14">
        <v>0</v>
      </c>
      <c r="H30" s="14">
        <v>2</v>
      </c>
      <c r="I30" s="14">
        <v>0</v>
      </c>
      <c r="J30" s="14">
        <v>0</v>
      </c>
      <c r="K30" s="14">
        <v>4</v>
      </c>
      <c r="L30" s="14">
        <v>2</v>
      </c>
      <c r="M30" s="18">
        <f t="shared" si="0"/>
        <v>8</v>
      </c>
      <c r="N30" s="19">
        <f t="shared" si="1"/>
        <v>0.19047619047619047</v>
      </c>
      <c r="O30" s="10" t="s">
        <v>750</v>
      </c>
    </row>
    <row r="31" spans="1:15" ht="15" customHeight="1" x14ac:dyDescent="0.25">
      <c r="A31" s="4" t="s">
        <v>657</v>
      </c>
      <c r="B31" s="4" t="s">
        <v>652</v>
      </c>
      <c r="C31" s="21" t="s">
        <v>597</v>
      </c>
      <c r="D31" s="16" t="s">
        <v>18</v>
      </c>
      <c r="E31" s="4" t="s">
        <v>184</v>
      </c>
      <c r="F31" s="14">
        <v>0</v>
      </c>
      <c r="G31" s="14">
        <v>1</v>
      </c>
      <c r="H31" s="14">
        <v>1</v>
      </c>
      <c r="I31" s="14">
        <v>0</v>
      </c>
      <c r="J31" s="14">
        <v>2</v>
      </c>
      <c r="K31" s="14">
        <v>4</v>
      </c>
      <c r="L31" s="14">
        <v>0</v>
      </c>
      <c r="M31" s="18">
        <f t="shared" si="0"/>
        <v>8</v>
      </c>
      <c r="N31" s="19">
        <f t="shared" si="1"/>
        <v>0.19047619047619047</v>
      </c>
      <c r="O31" s="10" t="s">
        <v>750</v>
      </c>
    </row>
    <row r="32" spans="1:15" ht="15" customHeight="1" x14ac:dyDescent="0.25">
      <c r="A32" s="4" t="s">
        <v>635</v>
      </c>
      <c r="B32" s="4" t="s">
        <v>631</v>
      </c>
      <c r="C32" s="21" t="s">
        <v>632</v>
      </c>
      <c r="D32" s="16" t="s">
        <v>18</v>
      </c>
      <c r="E32" s="4" t="s">
        <v>377</v>
      </c>
      <c r="F32" s="14">
        <v>2</v>
      </c>
      <c r="G32" s="14">
        <v>1</v>
      </c>
      <c r="H32" s="14">
        <v>2</v>
      </c>
      <c r="I32" s="14">
        <v>1</v>
      </c>
      <c r="J32" s="14">
        <v>0</v>
      </c>
      <c r="K32" s="14">
        <v>0</v>
      </c>
      <c r="L32" s="14">
        <v>0</v>
      </c>
      <c r="M32" s="18">
        <f t="shared" si="0"/>
        <v>6</v>
      </c>
      <c r="N32" s="19">
        <f t="shared" si="1"/>
        <v>0.14285714285714285</v>
      </c>
      <c r="O32" s="10" t="s">
        <v>750</v>
      </c>
    </row>
    <row r="33" spans="1:15" ht="15" customHeight="1" x14ac:dyDescent="0.25">
      <c r="A33" s="4" t="s">
        <v>649</v>
      </c>
      <c r="B33" s="4" t="s">
        <v>644</v>
      </c>
      <c r="C33" s="21" t="s">
        <v>632</v>
      </c>
      <c r="D33" s="25" t="s">
        <v>18</v>
      </c>
      <c r="E33" s="4" t="s">
        <v>377</v>
      </c>
      <c r="F33" s="14">
        <v>0</v>
      </c>
      <c r="G33" s="14">
        <v>1</v>
      </c>
      <c r="H33" s="14">
        <v>0</v>
      </c>
      <c r="I33" s="14">
        <v>0</v>
      </c>
      <c r="J33" s="14">
        <v>2</v>
      </c>
      <c r="K33" s="14">
        <v>1</v>
      </c>
      <c r="L33" s="14">
        <v>2</v>
      </c>
      <c r="M33" s="18">
        <f t="shared" si="0"/>
        <v>6</v>
      </c>
      <c r="N33" s="19">
        <f t="shared" si="1"/>
        <v>0.14285714285714285</v>
      </c>
      <c r="O33" s="10" t="s">
        <v>750</v>
      </c>
    </row>
    <row r="34" spans="1:15" ht="15" customHeight="1" x14ac:dyDescent="0.25">
      <c r="A34" s="4" t="s">
        <v>630</v>
      </c>
      <c r="B34" s="4" t="s">
        <v>629</v>
      </c>
      <c r="C34" s="21" t="s">
        <v>632</v>
      </c>
      <c r="D34" s="16" t="s">
        <v>18</v>
      </c>
      <c r="E34" s="4" t="s">
        <v>377</v>
      </c>
      <c r="F34" s="14">
        <v>1</v>
      </c>
      <c r="G34" s="14">
        <v>1</v>
      </c>
      <c r="H34" s="14">
        <v>3</v>
      </c>
      <c r="I34" s="14">
        <v>0</v>
      </c>
      <c r="J34" s="14">
        <v>0</v>
      </c>
      <c r="K34" s="14">
        <v>0</v>
      </c>
      <c r="L34" s="14">
        <v>0</v>
      </c>
      <c r="M34" s="18">
        <f t="shared" si="0"/>
        <v>5</v>
      </c>
      <c r="N34" s="19">
        <f t="shared" si="1"/>
        <v>0.11904761904761904</v>
      </c>
      <c r="O34" s="10" t="s">
        <v>750</v>
      </c>
    </row>
    <row r="35" spans="1:15" ht="15" customHeight="1" x14ac:dyDescent="0.25">
      <c r="A35" s="4" t="s">
        <v>607</v>
      </c>
      <c r="B35" s="4" t="s">
        <v>606</v>
      </c>
      <c r="C35" s="21" t="s">
        <v>597</v>
      </c>
      <c r="D35" s="16" t="s">
        <v>18</v>
      </c>
      <c r="E35" s="4" t="s">
        <v>184</v>
      </c>
      <c r="F35" s="14">
        <v>1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8">
        <f t="shared" si="0"/>
        <v>1</v>
      </c>
      <c r="N35" s="19">
        <f t="shared" si="1"/>
        <v>2.3809523809523808E-2</v>
      </c>
      <c r="O35" s="10" t="s">
        <v>750</v>
      </c>
    </row>
  </sheetData>
  <sortState ref="A4:N35">
    <sortCondition descending="1" ref="N4:N35"/>
  </sortState>
  <mergeCells count="2">
    <mergeCell ref="A1:O1"/>
    <mergeCell ref="A3:O3"/>
  </mergeCells>
  <pageMargins left="0.7" right="0.7" top="0.75" bottom="0.75" header="0.3" footer="0.3"/>
  <pageSetup paperSize="9" orientation="portrait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zoomScale="70" zoomScaleNormal="70" workbookViewId="0">
      <selection activeCell="D12" sqref="D12"/>
    </sheetView>
  </sheetViews>
  <sheetFormatPr defaultColWidth="9.140625" defaultRowHeight="15.75" x14ac:dyDescent="0.25"/>
  <cols>
    <col min="1" max="1" width="47.140625" style="1" customWidth="1"/>
    <col min="2" max="2" width="9.85546875" style="1" customWidth="1"/>
    <col min="3" max="3" width="9.140625" style="1"/>
    <col min="4" max="4" width="38.28515625" style="1" customWidth="1"/>
    <col min="5" max="5" width="35" style="1" customWidth="1"/>
    <col min="6" max="15" width="9.140625" style="1"/>
    <col min="16" max="16" width="13.7109375" style="1" customWidth="1"/>
    <col min="17" max="16384" width="9.140625" style="1"/>
  </cols>
  <sheetData>
    <row r="1" spans="1:16" ht="22.5" x14ac:dyDescent="0.25">
      <c r="A1" s="36" t="s">
        <v>754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452</v>
      </c>
      <c r="M2" s="2" t="s">
        <v>662</v>
      </c>
      <c r="N2" s="2" t="s">
        <v>11</v>
      </c>
      <c r="O2" s="3" t="s">
        <v>12</v>
      </c>
      <c r="P2" s="2" t="s">
        <v>13</v>
      </c>
    </row>
    <row r="3" spans="1:16" x14ac:dyDescent="0.25">
      <c r="A3" s="37" t="s">
        <v>663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x14ac:dyDescent="0.25">
      <c r="A4" s="26" t="s">
        <v>671</v>
      </c>
      <c r="B4" s="4" t="s">
        <v>672</v>
      </c>
      <c r="C4" s="21" t="s">
        <v>666</v>
      </c>
      <c r="D4" s="26" t="s">
        <v>18</v>
      </c>
      <c r="E4" s="26" t="s">
        <v>176</v>
      </c>
      <c r="F4" s="14">
        <v>1</v>
      </c>
      <c r="G4" s="14">
        <v>3</v>
      </c>
      <c r="H4" s="14">
        <v>1</v>
      </c>
      <c r="I4" s="14">
        <v>3</v>
      </c>
      <c r="J4" s="14">
        <v>5</v>
      </c>
      <c r="K4" s="14">
        <v>8</v>
      </c>
      <c r="L4" s="14">
        <v>4</v>
      </c>
      <c r="M4" s="14">
        <v>4</v>
      </c>
      <c r="N4" s="18">
        <f t="shared" ref="N4:N19" si="0">SUM(F4:M4)</f>
        <v>29</v>
      </c>
      <c r="O4" s="19">
        <f t="shared" ref="O4:O19" si="1">N4/50</f>
        <v>0.57999999999999996</v>
      </c>
      <c r="P4" s="10" t="s">
        <v>751</v>
      </c>
    </row>
    <row r="5" spans="1:16" x14ac:dyDescent="0.25">
      <c r="A5" s="26" t="s">
        <v>664</v>
      </c>
      <c r="B5" s="4" t="s">
        <v>665</v>
      </c>
      <c r="C5" s="21" t="s">
        <v>666</v>
      </c>
      <c r="D5" s="26" t="s">
        <v>18</v>
      </c>
      <c r="E5" s="26" t="s">
        <v>176</v>
      </c>
      <c r="F5" s="22">
        <v>1</v>
      </c>
      <c r="G5" s="22">
        <v>8</v>
      </c>
      <c r="H5" s="22">
        <v>1</v>
      </c>
      <c r="I5" s="22">
        <v>3</v>
      </c>
      <c r="J5" s="22">
        <v>2</v>
      </c>
      <c r="K5" s="22">
        <v>7</v>
      </c>
      <c r="L5" s="22">
        <v>3</v>
      </c>
      <c r="M5" s="22">
        <v>3</v>
      </c>
      <c r="N5" s="18">
        <f t="shared" si="0"/>
        <v>28</v>
      </c>
      <c r="O5" s="19">
        <f t="shared" si="1"/>
        <v>0.56000000000000005</v>
      </c>
      <c r="P5" s="10" t="s">
        <v>749</v>
      </c>
    </row>
    <row r="6" spans="1:16" x14ac:dyDescent="0.25">
      <c r="A6" s="26" t="s">
        <v>667</v>
      </c>
      <c r="B6" s="4" t="s">
        <v>668</v>
      </c>
      <c r="C6" s="21" t="s">
        <v>666</v>
      </c>
      <c r="D6" s="26" t="s">
        <v>18</v>
      </c>
      <c r="E6" s="26" t="s">
        <v>176</v>
      </c>
      <c r="F6" s="22">
        <v>1</v>
      </c>
      <c r="G6" s="22">
        <v>1</v>
      </c>
      <c r="H6" s="22">
        <v>1</v>
      </c>
      <c r="I6" s="22">
        <v>2</v>
      </c>
      <c r="J6" s="22">
        <v>5</v>
      </c>
      <c r="K6" s="22">
        <v>8</v>
      </c>
      <c r="L6" s="22">
        <v>4</v>
      </c>
      <c r="M6" s="22">
        <v>3</v>
      </c>
      <c r="N6" s="18">
        <f t="shared" si="0"/>
        <v>25</v>
      </c>
      <c r="O6" s="19">
        <f t="shared" si="1"/>
        <v>0.5</v>
      </c>
      <c r="P6" s="10" t="s">
        <v>749</v>
      </c>
    </row>
    <row r="7" spans="1:16" x14ac:dyDescent="0.25">
      <c r="A7" s="26" t="s">
        <v>673</v>
      </c>
      <c r="B7" s="4" t="s">
        <v>674</v>
      </c>
      <c r="C7" s="21" t="s">
        <v>666</v>
      </c>
      <c r="D7" s="26" t="s">
        <v>18</v>
      </c>
      <c r="E7" s="26" t="s">
        <v>176</v>
      </c>
      <c r="F7" s="14">
        <v>1</v>
      </c>
      <c r="G7" s="14">
        <v>1</v>
      </c>
      <c r="H7" s="14">
        <v>1</v>
      </c>
      <c r="I7" s="14">
        <v>2</v>
      </c>
      <c r="J7" s="14">
        <v>5</v>
      </c>
      <c r="K7" s="14">
        <v>8</v>
      </c>
      <c r="L7" s="14">
        <v>4</v>
      </c>
      <c r="M7" s="14">
        <v>3</v>
      </c>
      <c r="N7" s="18">
        <f t="shared" si="0"/>
        <v>25</v>
      </c>
      <c r="O7" s="19">
        <f t="shared" si="1"/>
        <v>0.5</v>
      </c>
      <c r="P7" s="10" t="s">
        <v>749</v>
      </c>
    </row>
    <row r="8" spans="1:16" x14ac:dyDescent="0.25">
      <c r="A8" s="26" t="s">
        <v>677</v>
      </c>
      <c r="B8" s="4" t="s">
        <v>678</v>
      </c>
      <c r="C8" s="21" t="s">
        <v>666</v>
      </c>
      <c r="D8" s="26" t="s">
        <v>18</v>
      </c>
      <c r="E8" s="26" t="s">
        <v>176</v>
      </c>
      <c r="F8" s="14">
        <v>1</v>
      </c>
      <c r="G8" s="14">
        <v>8</v>
      </c>
      <c r="H8" s="14">
        <v>1</v>
      </c>
      <c r="I8" s="14">
        <v>0</v>
      </c>
      <c r="J8" s="14">
        <v>0</v>
      </c>
      <c r="K8" s="14">
        <v>6</v>
      </c>
      <c r="L8" s="14">
        <v>4</v>
      </c>
      <c r="M8" s="14">
        <v>3</v>
      </c>
      <c r="N8" s="18">
        <f t="shared" si="0"/>
        <v>23</v>
      </c>
      <c r="O8" s="19">
        <f t="shared" si="1"/>
        <v>0.46</v>
      </c>
      <c r="P8" s="10" t="s">
        <v>750</v>
      </c>
    </row>
    <row r="9" spans="1:16" x14ac:dyDescent="0.25">
      <c r="A9" s="26" t="s">
        <v>688</v>
      </c>
      <c r="B9" s="4" t="s">
        <v>689</v>
      </c>
      <c r="C9" s="21" t="s">
        <v>681</v>
      </c>
      <c r="D9" s="26" t="s">
        <v>18</v>
      </c>
      <c r="E9" s="26" t="s">
        <v>377</v>
      </c>
      <c r="F9" s="22">
        <v>1</v>
      </c>
      <c r="G9" s="22">
        <v>4</v>
      </c>
      <c r="H9" s="22">
        <v>0</v>
      </c>
      <c r="I9" s="22">
        <v>2</v>
      </c>
      <c r="J9" s="22">
        <v>2</v>
      </c>
      <c r="K9" s="22">
        <v>8</v>
      </c>
      <c r="L9" s="22">
        <v>4</v>
      </c>
      <c r="M9" s="22">
        <v>2</v>
      </c>
      <c r="N9" s="18">
        <f t="shared" si="0"/>
        <v>23</v>
      </c>
      <c r="O9" s="19">
        <f t="shared" si="1"/>
        <v>0.46</v>
      </c>
      <c r="P9" s="10" t="s">
        <v>750</v>
      </c>
    </row>
    <row r="10" spans="1:16" x14ac:dyDescent="0.25">
      <c r="A10" s="26" t="s">
        <v>697</v>
      </c>
      <c r="B10" s="4" t="s">
        <v>698</v>
      </c>
      <c r="C10" s="26" t="s">
        <v>681</v>
      </c>
      <c r="D10" s="26" t="s">
        <v>18</v>
      </c>
      <c r="E10" s="26" t="s">
        <v>176</v>
      </c>
      <c r="F10" s="22">
        <v>0</v>
      </c>
      <c r="G10" s="22">
        <v>0</v>
      </c>
      <c r="H10" s="22">
        <v>1</v>
      </c>
      <c r="I10" s="22">
        <v>3</v>
      </c>
      <c r="J10" s="22">
        <v>5</v>
      </c>
      <c r="K10" s="22">
        <v>6</v>
      </c>
      <c r="L10" s="22">
        <v>4</v>
      </c>
      <c r="M10" s="22">
        <v>4</v>
      </c>
      <c r="N10" s="18">
        <f t="shared" si="0"/>
        <v>23</v>
      </c>
      <c r="O10" s="19">
        <f t="shared" si="1"/>
        <v>0.46</v>
      </c>
      <c r="P10" s="10" t="s">
        <v>750</v>
      </c>
    </row>
    <row r="11" spans="1:16" x14ac:dyDescent="0.25">
      <c r="A11" s="26" t="s">
        <v>675</v>
      </c>
      <c r="B11" s="4" t="s">
        <v>676</v>
      </c>
      <c r="C11" s="21" t="s">
        <v>666</v>
      </c>
      <c r="D11" s="26" t="s">
        <v>18</v>
      </c>
      <c r="E11" s="26" t="s">
        <v>176</v>
      </c>
      <c r="F11" s="22">
        <v>0</v>
      </c>
      <c r="G11" s="22">
        <v>0</v>
      </c>
      <c r="H11" s="22">
        <v>1</v>
      </c>
      <c r="I11" s="22">
        <v>3</v>
      </c>
      <c r="J11" s="22">
        <v>5</v>
      </c>
      <c r="K11" s="22">
        <v>6</v>
      </c>
      <c r="L11" s="22">
        <v>4</v>
      </c>
      <c r="M11" s="22">
        <v>3</v>
      </c>
      <c r="N11" s="18">
        <f t="shared" si="0"/>
        <v>22</v>
      </c>
      <c r="O11" s="19">
        <f t="shared" si="1"/>
        <v>0.44</v>
      </c>
      <c r="P11" s="10" t="s">
        <v>750</v>
      </c>
    </row>
    <row r="12" spans="1:16" x14ac:dyDescent="0.25">
      <c r="A12" s="26" t="s">
        <v>686</v>
      </c>
      <c r="B12" s="4" t="s">
        <v>687</v>
      </c>
      <c r="C12" s="21" t="s">
        <v>681</v>
      </c>
      <c r="D12" s="26" t="s">
        <v>18</v>
      </c>
      <c r="E12" s="26" t="s">
        <v>377</v>
      </c>
      <c r="F12" s="22">
        <v>0</v>
      </c>
      <c r="G12" s="22">
        <v>0</v>
      </c>
      <c r="H12" s="22">
        <v>0</v>
      </c>
      <c r="I12" s="22">
        <v>3</v>
      </c>
      <c r="J12" s="22">
        <v>5</v>
      </c>
      <c r="K12" s="22">
        <v>8</v>
      </c>
      <c r="L12" s="22">
        <v>4</v>
      </c>
      <c r="M12" s="22">
        <v>2</v>
      </c>
      <c r="N12" s="18">
        <f t="shared" si="0"/>
        <v>22</v>
      </c>
      <c r="O12" s="19">
        <f t="shared" si="1"/>
        <v>0.44</v>
      </c>
      <c r="P12" s="10" t="s">
        <v>750</v>
      </c>
    </row>
    <row r="13" spans="1:16" x14ac:dyDescent="0.25">
      <c r="A13" s="26" t="s">
        <v>669</v>
      </c>
      <c r="B13" s="4" t="s">
        <v>670</v>
      </c>
      <c r="C13" s="21" t="s">
        <v>666</v>
      </c>
      <c r="D13" s="26" t="s">
        <v>18</v>
      </c>
      <c r="E13" s="26" t="s">
        <v>176</v>
      </c>
      <c r="F13" s="14">
        <v>0</v>
      </c>
      <c r="G13" s="14">
        <v>10</v>
      </c>
      <c r="H13" s="14">
        <v>1</v>
      </c>
      <c r="I13" s="14">
        <v>2</v>
      </c>
      <c r="J13" s="14">
        <v>0</v>
      </c>
      <c r="K13" s="14">
        <v>1</v>
      </c>
      <c r="L13" s="14">
        <v>4</v>
      </c>
      <c r="M13" s="14">
        <v>3</v>
      </c>
      <c r="N13" s="18">
        <f t="shared" si="0"/>
        <v>21</v>
      </c>
      <c r="O13" s="19">
        <f t="shared" si="1"/>
        <v>0.42</v>
      </c>
      <c r="P13" s="10" t="s">
        <v>750</v>
      </c>
    </row>
    <row r="14" spans="1:16" x14ac:dyDescent="0.25">
      <c r="A14" s="26" t="s">
        <v>684</v>
      </c>
      <c r="B14" s="4" t="s">
        <v>685</v>
      </c>
      <c r="C14" s="21" t="s">
        <v>681</v>
      </c>
      <c r="D14" s="26" t="s">
        <v>18</v>
      </c>
      <c r="E14" s="26" t="s">
        <v>377</v>
      </c>
      <c r="F14" s="22">
        <v>0</v>
      </c>
      <c r="G14" s="22">
        <v>0</v>
      </c>
      <c r="H14" s="22">
        <v>0</v>
      </c>
      <c r="I14" s="22">
        <v>2</v>
      </c>
      <c r="J14" s="22">
        <v>3</v>
      </c>
      <c r="K14" s="22">
        <v>8</v>
      </c>
      <c r="L14" s="22">
        <v>2</v>
      </c>
      <c r="M14" s="22">
        <v>3</v>
      </c>
      <c r="N14" s="18">
        <f t="shared" si="0"/>
        <v>18</v>
      </c>
      <c r="O14" s="19">
        <f t="shared" si="1"/>
        <v>0.36</v>
      </c>
      <c r="P14" s="10" t="s">
        <v>750</v>
      </c>
    </row>
    <row r="15" spans="1:16" x14ac:dyDescent="0.25">
      <c r="A15" s="26" t="s">
        <v>695</v>
      </c>
      <c r="B15" s="4" t="s">
        <v>696</v>
      </c>
      <c r="C15" s="21" t="s">
        <v>692</v>
      </c>
      <c r="D15" s="26" t="s">
        <v>18</v>
      </c>
      <c r="E15" s="26" t="s">
        <v>180</v>
      </c>
      <c r="F15" s="22">
        <v>1</v>
      </c>
      <c r="G15" s="22">
        <v>0</v>
      </c>
      <c r="H15" s="22">
        <v>0</v>
      </c>
      <c r="I15" s="22">
        <v>1</v>
      </c>
      <c r="J15" s="22">
        <v>0</v>
      </c>
      <c r="K15" s="22">
        <v>8</v>
      </c>
      <c r="L15" s="22">
        <v>4</v>
      </c>
      <c r="M15" s="22">
        <v>3</v>
      </c>
      <c r="N15" s="18">
        <f t="shared" si="0"/>
        <v>17</v>
      </c>
      <c r="O15" s="19">
        <f t="shared" si="1"/>
        <v>0.34</v>
      </c>
      <c r="P15" s="10" t="s">
        <v>750</v>
      </c>
    </row>
    <row r="16" spans="1:16" x14ac:dyDescent="0.25">
      <c r="A16" s="26" t="s">
        <v>690</v>
      </c>
      <c r="B16" s="4" t="s">
        <v>691</v>
      </c>
      <c r="C16" s="21" t="s">
        <v>692</v>
      </c>
      <c r="D16" s="26" t="s">
        <v>18</v>
      </c>
      <c r="E16" s="26" t="s">
        <v>180</v>
      </c>
      <c r="F16" s="22">
        <v>0</v>
      </c>
      <c r="G16" s="22">
        <v>1</v>
      </c>
      <c r="H16" s="22">
        <v>0</v>
      </c>
      <c r="I16" s="22">
        <v>0</v>
      </c>
      <c r="J16" s="22">
        <v>0</v>
      </c>
      <c r="K16" s="22">
        <v>8</v>
      </c>
      <c r="L16" s="22">
        <v>2</v>
      </c>
      <c r="M16" s="22">
        <v>3</v>
      </c>
      <c r="N16" s="18">
        <f t="shared" si="0"/>
        <v>14</v>
      </c>
      <c r="O16" s="19">
        <f t="shared" si="1"/>
        <v>0.28000000000000003</v>
      </c>
      <c r="P16" s="10" t="s">
        <v>750</v>
      </c>
    </row>
    <row r="17" spans="1:16" x14ac:dyDescent="0.25">
      <c r="A17" s="26" t="s">
        <v>693</v>
      </c>
      <c r="B17" s="4" t="s">
        <v>694</v>
      </c>
      <c r="C17" s="21" t="s">
        <v>692</v>
      </c>
      <c r="D17" s="26" t="s">
        <v>18</v>
      </c>
      <c r="E17" s="26" t="s">
        <v>180</v>
      </c>
      <c r="F17" s="22">
        <v>0</v>
      </c>
      <c r="G17" s="22">
        <v>0</v>
      </c>
      <c r="H17" s="22">
        <v>0</v>
      </c>
      <c r="I17" s="22">
        <v>1</v>
      </c>
      <c r="J17" s="22">
        <v>0</v>
      </c>
      <c r="K17" s="22">
        <v>6</v>
      </c>
      <c r="L17" s="22">
        <v>4</v>
      </c>
      <c r="M17" s="22">
        <v>3</v>
      </c>
      <c r="N17" s="18">
        <f t="shared" si="0"/>
        <v>14</v>
      </c>
      <c r="O17" s="19">
        <f t="shared" si="1"/>
        <v>0.28000000000000003</v>
      </c>
      <c r="P17" s="10" t="s">
        <v>750</v>
      </c>
    </row>
    <row r="18" spans="1:16" x14ac:dyDescent="0.25">
      <c r="A18" s="26" t="s">
        <v>679</v>
      </c>
      <c r="B18" s="4" t="s">
        <v>680</v>
      </c>
      <c r="C18" s="21" t="s">
        <v>681</v>
      </c>
      <c r="D18" s="26" t="s">
        <v>18</v>
      </c>
      <c r="E18" s="26" t="s">
        <v>377</v>
      </c>
      <c r="F18" s="22">
        <v>0</v>
      </c>
      <c r="G18" s="22">
        <v>1</v>
      </c>
      <c r="H18" s="22">
        <v>0</v>
      </c>
      <c r="I18" s="22">
        <v>1</v>
      </c>
      <c r="J18" s="22">
        <v>0</v>
      </c>
      <c r="K18" s="22">
        <v>4</v>
      </c>
      <c r="L18" s="22">
        <v>2</v>
      </c>
      <c r="M18" s="22">
        <v>4</v>
      </c>
      <c r="N18" s="18">
        <f t="shared" si="0"/>
        <v>12</v>
      </c>
      <c r="O18" s="19">
        <f t="shared" si="1"/>
        <v>0.24</v>
      </c>
      <c r="P18" s="10" t="s">
        <v>750</v>
      </c>
    </row>
    <row r="19" spans="1:16" x14ac:dyDescent="0.25">
      <c r="A19" s="26" t="s">
        <v>682</v>
      </c>
      <c r="B19" s="4" t="s">
        <v>683</v>
      </c>
      <c r="C19" s="21" t="s">
        <v>681</v>
      </c>
      <c r="D19" s="26" t="s">
        <v>18</v>
      </c>
      <c r="E19" s="26" t="s">
        <v>377</v>
      </c>
      <c r="F19" s="22">
        <v>0</v>
      </c>
      <c r="G19" s="22">
        <v>0</v>
      </c>
      <c r="H19" s="22">
        <v>0</v>
      </c>
      <c r="I19" s="22">
        <v>2</v>
      </c>
      <c r="J19" s="22">
        <v>0</v>
      </c>
      <c r="K19" s="22">
        <v>3</v>
      </c>
      <c r="L19" s="22">
        <v>3</v>
      </c>
      <c r="M19" s="22">
        <v>2</v>
      </c>
      <c r="N19" s="18">
        <f t="shared" si="0"/>
        <v>10</v>
      </c>
      <c r="O19" s="19">
        <f t="shared" si="1"/>
        <v>0.2</v>
      </c>
      <c r="P19" s="10" t="s">
        <v>750</v>
      </c>
    </row>
  </sheetData>
  <sortState ref="A4:O19">
    <sortCondition descending="1" ref="O4:O19"/>
  </sortState>
  <mergeCells count="2">
    <mergeCell ref="A1:P1"/>
    <mergeCell ref="A3:P3"/>
  </mergeCells>
  <pageMargins left="0.7" right="0.7" top="0.75" bottom="0.75" header="0.3" footer="0.3"/>
  <pageSetup paperSize="9" orientation="portrait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zoomScale="80" zoomScaleNormal="80" workbookViewId="0">
      <selection activeCell="D12" sqref="D12"/>
    </sheetView>
  </sheetViews>
  <sheetFormatPr defaultColWidth="9.140625" defaultRowHeight="15.75" x14ac:dyDescent="0.25"/>
  <cols>
    <col min="1" max="1" width="43.5703125" style="1" customWidth="1"/>
    <col min="2" max="2" width="12" style="1" customWidth="1"/>
    <col min="3" max="3" width="9.140625" style="1"/>
    <col min="4" max="4" width="41.28515625" style="1" customWidth="1"/>
    <col min="5" max="5" width="28.85546875" style="1" customWidth="1"/>
    <col min="6" max="14" width="9.140625" style="1"/>
    <col min="15" max="15" width="9.28515625" style="1" bestFit="1"/>
    <col min="16" max="16" width="12.85546875" style="1" bestFit="1" customWidth="1"/>
    <col min="17" max="16384" width="9.140625" style="1"/>
  </cols>
  <sheetData>
    <row r="1" spans="1:16" ht="22.5" x14ac:dyDescent="0.25">
      <c r="A1" s="36" t="s">
        <v>754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452</v>
      </c>
      <c r="M2" s="2" t="s">
        <v>662</v>
      </c>
      <c r="N2" s="2" t="s">
        <v>11</v>
      </c>
      <c r="O2" s="3" t="s">
        <v>12</v>
      </c>
      <c r="P2" s="2" t="s">
        <v>13</v>
      </c>
    </row>
    <row r="3" spans="1:16" x14ac:dyDescent="0.25">
      <c r="A3" s="37" t="s">
        <v>699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x14ac:dyDescent="0.25">
      <c r="A4" s="16" t="s">
        <v>714</v>
      </c>
      <c r="B4" s="4" t="s">
        <v>711</v>
      </c>
      <c r="C4" s="27">
        <v>10</v>
      </c>
      <c r="D4" s="16" t="s">
        <v>18</v>
      </c>
      <c r="E4" s="21" t="s">
        <v>176</v>
      </c>
      <c r="F4" s="28">
        <v>7</v>
      </c>
      <c r="G4" s="28">
        <v>10</v>
      </c>
      <c r="H4" s="28">
        <v>6</v>
      </c>
      <c r="I4" s="28">
        <v>5</v>
      </c>
      <c r="J4" s="28">
        <v>6</v>
      </c>
      <c r="K4" s="28">
        <v>8</v>
      </c>
      <c r="L4" s="28">
        <v>4</v>
      </c>
      <c r="M4" s="28">
        <v>3</v>
      </c>
      <c r="N4" s="18">
        <f t="shared" ref="N4:N19" si="0">SUM(F4:M4)</f>
        <v>49</v>
      </c>
      <c r="O4" s="19">
        <f t="shared" ref="O4:O19" si="1">N4/50</f>
        <v>0.98</v>
      </c>
      <c r="P4" s="10" t="s">
        <v>751</v>
      </c>
    </row>
    <row r="5" spans="1:16" x14ac:dyDescent="0.25">
      <c r="A5" s="16" t="s">
        <v>708</v>
      </c>
      <c r="B5" s="4" t="s">
        <v>705</v>
      </c>
      <c r="C5" s="27">
        <v>10</v>
      </c>
      <c r="D5" s="16" t="s">
        <v>18</v>
      </c>
      <c r="E5" s="21" t="s">
        <v>176</v>
      </c>
      <c r="F5" s="14">
        <v>7</v>
      </c>
      <c r="G5" s="14">
        <v>10</v>
      </c>
      <c r="H5" s="14">
        <v>6</v>
      </c>
      <c r="I5" s="14">
        <v>4</v>
      </c>
      <c r="J5" s="14">
        <v>6</v>
      </c>
      <c r="K5" s="14">
        <v>8</v>
      </c>
      <c r="L5" s="14">
        <v>4</v>
      </c>
      <c r="M5" s="14">
        <v>3</v>
      </c>
      <c r="N5" s="18">
        <f t="shared" si="0"/>
        <v>48</v>
      </c>
      <c r="O5" s="19">
        <f t="shared" si="1"/>
        <v>0.96</v>
      </c>
      <c r="P5" s="10" t="s">
        <v>749</v>
      </c>
    </row>
    <row r="6" spans="1:16" x14ac:dyDescent="0.25">
      <c r="A6" s="16" t="s">
        <v>729</v>
      </c>
      <c r="B6" s="4" t="s">
        <v>727</v>
      </c>
      <c r="C6" s="27">
        <v>10</v>
      </c>
      <c r="D6" s="16" t="s">
        <v>18</v>
      </c>
      <c r="E6" s="21" t="s">
        <v>176</v>
      </c>
      <c r="F6" s="28">
        <v>7</v>
      </c>
      <c r="G6" s="28">
        <v>10</v>
      </c>
      <c r="H6" s="28">
        <v>6</v>
      </c>
      <c r="I6" s="28">
        <v>3</v>
      </c>
      <c r="J6" s="28">
        <v>5</v>
      </c>
      <c r="K6" s="28">
        <v>8</v>
      </c>
      <c r="L6" s="28">
        <v>4</v>
      </c>
      <c r="M6" s="28">
        <v>3</v>
      </c>
      <c r="N6" s="18">
        <f t="shared" si="0"/>
        <v>46</v>
      </c>
      <c r="O6" s="19">
        <f t="shared" si="1"/>
        <v>0.92</v>
      </c>
      <c r="P6" s="10" t="s">
        <v>749</v>
      </c>
    </row>
    <row r="7" spans="1:16" x14ac:dyDescent="0.25">
      <c r="A7" s="16" t="s">
        <v>702</v>
      </c>
      <c r="B7" s="4" t="s">
        <v>753</v>
      </c>
      <c r="C7" s="27">
        <v>10</v>
      </c>
      <c r="D7" s="16" t="s">
        <v>18</v>
      </c>
      <c r="E7" s="21" t="s">
        <v>176</v>
      </c>
      <c r="F7" s="14">
        <v>6</v>
      </c>
      <c r="G7" s="14">
        <v>10</v>
      </c>
      <c r="H7" s="14">
        <v>6</v>
      </c>
      <c r="I7" s="14">
        <v>3</v>
      </c>
      <c r="J7" s="14">
        <v>6</v>
      </c>
      <c r="K7" s="14">
        <v>8</v>
      </c>
      <c r="L7" s="14">
        <v>4</v>
      </c>
      <c r="M7" s="14">
        <v>3</v>
      </c>
      <c r="N7" s="18">
        <f t="shared" si="0"/>
        <v>46</v>
      </c>
      <c r="O7" s="19">
        <f t="shared" si="1"/>
        <v>0.92</v>
      </c>
      <c r="P7" s="10" t="s">
        <v>749</v>
      </c>
    </row>
    <row r="8" spans="1:16" x14ac:dyDescent="0.25">
      <c r="A8" s="16" t="s">
        <v>726</v>
      </c>
      <c r="B8" s="4" t="s">
        <v>723</v>
      </c>
      <c r="C8" s="27">
        <v>10</v>
      </c>
      <c r="D8" s="16" t="s">
        <v>18</v>
      </c>
      <c r="E8" s="21" t="s">
        <v>176</v>
      </c>
      <c r="F8" s="28">
        <v>7</v>
      </c>
      <c r="G8" s="28">
        <v>10</v>
      </c>
      <c r="H8" s="28">
        <v>6</v>
      </c>
      <c r="I8" s="28">
        <v>5</v>
      </c>
      <c r="J8" s="28">
        <v>5</v>
      </c>
      <c r="K8" s="28">
        <v>6</v>
      </c>
      <c r="L8" s="28">
        <v>4</v>
      </c>
      <c r="M8" s="28">
        <v>3</v>
      </c>
      <c r="N8" s="18">
        <f t="shared" si="0"/>
        <v>46</v>
      </c>
      <c r="O8" s="19">
        <f t="shared" si="1"/>
        <v>0.92</v>
      </c>
      <c r="P8" s="10" t="s">
        <v>749</v>
      </c>
    </row>
    <row r="9" spans="1:16" x14ac:dyDescent="0.25">
      <c r="A9" s="16" t="s">
        <v>706</v>
      </c>
      <c r="B9" s="4" t="s">
        <v>703</v>
      </c>
      <c r="C9" s="27">
        <v>10</v>
      </c>
      <c r="D9" s="16" t="s">
        <v>18</v>
      </c>
      <c r="E9" s="21" t="s">
        <v>176</v>
      </c>
      <c r="F9" s="14">
        <v>7</v>
      </c>
      <c r="G9" s="14">
        <v>10</v>
      </c>
      <c r="H9" s="14">
        <v>0</v>
      </c>
      <c r="I9" s="14">
        <v>5</v>
      </c>
      <c r="J9" s="14">
        <v>6</v>
      </c>
      <c r="K9" s="14">
        <v>8</v>
      </c>
      <c r="L9" s="14">
        <v>4</v>
      </c>
      <c r="M9" s="14">
        <v>3</v>
      </c>
      <c r="N9" s="18">
        <f t="shared" si="0"/>
        <v>43</v>
      </c>
      <c r="O9" s="19">
        <f t="shared" si="1"/>
        <v>0.86</v>
      </c>
      <c r="P9" s="10" t="s">
        <v>750</v>
      </c>
    </row>
    <row r="10" spans="1:16" x14ac:dyDescent="0.25">
      <c r="A10" s="16" t="s">
        <v>716</v>
      </c>
      <c r="B10" s="4" t="s">
        <v>713</v>
      </c>
      <c r="C10" s="27">
        <v>10</v>
      </c>
      <c r="D10" s="16" t="s">
        <v>18</v>
      </c>
      <c r="E10" s="21" t="s">
        <v>176</v>
      </c>
      <c r="F10" s="28">
        <v>7</v>
      </c>
      <c r="G10" s="28">
        <v>10</v>
      </c>
      <c r="H10" s="28">
        <v>0</v>
      </c>
      <c r="I10" s="28">
        <v>5</v>
      </c>
      <c r="J10" s="28">
        <v>6</v>
      </c>
      <c r="K10" s="28">
        <v>8</v>
      </c>
      <c r="L10" s="28">
        <v>4</v>
      </c>
      <c r="M10" s="28">
        <v>3</v>
      </c>
      <c r="N10" s="18">
        <f t="shared" si="0"/>
        <v>43</v>
      </c>
      <c r="O10" s="19">
        <f t="shared" si="1"/>
        <v>0.86</v>
      </c>
      <c r="P10" s="10" t="s">
        <v>750</v>
      </c>
    </row>
    <row r="11" spans="1:16" x14ac:dyDescent="0.25">
      <c r="A11" s="16" t="s">
        <v>704</v>
      </c>
      <c r="B11" s="4" t="s">
        <v>701</v>
      </c>
      <c r="C11" s="27">
        <v>10</v>
      </c>
      <c r="D11" s="16" t="s">
        <v>18</v>
      </c>
      <c r="E11" s="21" t="s">
        <v>176</v>
      </c>
      <c r="F11" s="14">
        <v>5</v>
      </c>
      <c r="G11" s="14">
        <v>10</v>
      </c>
      <c r="H11" s="14">
        <v>0</v>
      </c>
      <c r="I11" s="14">
        <v>1</v>
      </c>
      <c r="J11" s="14">
        <v>5</v>
      </c>
      <c r="K11" s="14">
        <v>8</v>
      </c>
      <c r="L11" s="14">
        <v>4</v>
      </c>
      <c r="M11" s="14">
        <v>3</v>
      </c>
      <c r="N11" s="18">
        <f t="shared" si="0"/>
        <v>36</v>
      </c>
      <c r="O11" s="19">
        <f t="shared" si="1"/>
        <v>0.72</v>
      </c>
      <c r="P11" s="10" t="s">
        <v>750</v>
      </c>
    </row>
    <row r="12" spans="1:16" x14ac:dyDescent="0.25">
      <c r="A12" s="16" t="s">
        <v>722</v>
      </c>
      <c r="B12" s="4" t="s">
        <v>719</v>
      </c>
      <c r="C12" s="27">
        <v>10</v>
      </c>
      <c r="D12" s="16" t="s">
        <v>18</v>
      </c>
      <c r="E12" s="21" t="s">
        <v>176</v>
      </c>
      <c r="F12" s="28">
        <v>6</v>
      </c>
      <c r="G12" s="28">
        <v>10</v>
      </c>
      <c r="H12" s="28">
        <v>0</v>
      </c>
      <c r="I12" s="28">
        <v>3</v>
      </c>
      <c r="J12" s="28">
        <v>2</v>
      </c>
      <c r="K12" s="28">
        <v>8</v>
      </c>
      <c r="L12" s="28">
        <v>4</v>
      </c>
      <c r="M12" s="28">
        <v>3</v>
      </c>
      <c r="N12" s="18">
        <f t="shared" si="0"/>
        <v>36</v>
      </c>
      <c r="O12" s="19">
        <f t="shared" si="1"/>
        <v>0.72</v>
      </c>
      <c r="P12" s="10" t="s">
        <v>750</v>
      </c>
    </row>
    <row r="13" spans="1:16" x14ac:dyDescent="0.25">
      <c r="A13" s="16" t="s">
        <v>724</v>
      </c>
      <c r="B13" s="4" t="s">
        <v>721</v>
      </c>
      <c r="C13" s="27">
        <v>10</v>
      </c>
      <c r="D13" s="16" t="s">
        <v>18</v>
      </c>
      <c r="E13" s="21" t="s">
        <v>176</v>
      </c>
      <c r="F13" s="28">
        <v>5</v>
      </c>
      <c r="G13" s="28">
        <v>10</v>
      </c>
      <c r="H13" s="28">
        <v>0</v>
      </c>
      <c r="I13" s="28">
        <v>1</v>
      </c>
      <c r="J13" s="28">
        <v>5</v>
      </c>
      <c r="K13" s="28">
        <v>8</v>
      </c>
      <c r="L13" s="28">
        <v>4</v>
      </c>
      <c r="M13" s="28">
        <v>3</v>
      </c>
      <c r="N13" s="18">
        <f t="shared" si="0"/>
        <v>36</v>
      </c>
      <c r="O13" s="19">
        <f t="shared" si="1"/>
        <v>0.72</v>
      </c>
      <c r="P13" s="10" t="s">
        <v>750</v>
      </c>
    </row>
    <row r="14" spans="1:16" x14ac:dyDescent="0.25">
      <c r="A14" s="16" t="s">
        <v>700</v>
      </c>
      <c r="B14" s="4" t="s">
        <v>752</v>
      </c>
      <c r="C14" s="27">
        <v>10</v>
      </c>
      <c r="D14" s="16" t="s">
        <v>18</v>
      </c>
      <c r="E14" s="21" t="s">
        <v>176</v>
      </c>
      <c r="F14" s="22">
        <v>1</v>
      </c>
      <c r="G14" s="22">
        <v>10</v>
      </c>
      <c r="H14" s="22">
        <v>0</v>
      </c>
      <c r="I14" s="22">
        <v>4</v>
      </c>
      <c r="J14" s="22">
        <v>5</v>
      </c>
      <c r="K14" s="22">
        <v>8</v>
      </c>
      <c r="L14" s="22">
        <v>4</v>
      </c>
      <c r="M14" s="22">
        <v>3</v>
      </c>
      <c r="N14" s="18">
        <f t="shared" si="0"/>
        <v>35</v>
      </c>
      <c r="O14" s="19">
        <f t="shared" si="1"/>
        <v>0.7</v>
      </c>
      <c r="P14" s="10" t="s">
        <v>750</v>
      </c>
    </row>
    <row r="15" spans="1:16" x14ac:dyDescent="0.25">
      <c r="A15" s="16" t="s">
        <v>710</v>
      </c>
      <c r="B15" s="4" t="s">
        <v>707</v>
      </c>
      <c r="C15" s="27">
        <v>10</v>
      </c>
      <c r="D15" s="16" t="s">
        <v>18</v>
      </c>
      <c r="E15" s="21" t="s">
        <v>176</v>
      </c>
      <c r="F15" s="14">
        <v>3</v>
      </c>
      <c r="G15" s="14">
        <v>8</v>
      </c>
      <c r="H15" s="14">
        <v>6</v>
      </c>
      <c r="I15" s="14">
        <v>3</v>
      </c>
      <c r="J15" s="14">
        <v>4</v>
      </c>
      <c r="K15" s="14">
        <v>6</v>
      </c>
      <c r="L15" s="14">
        <v>2</v>
      </c>
      <c r="M15" s="14">
        <v>3</v>
      </c>
      <c r="N15" s="18">
        <f t="shared" si="0"/>
        <v>35</v>
      </c>
      <c r="O15" s="19">
        <f t="shared" si="1"/>
        <v>0.7</v>
      </c>
      <c r="P15" s="10" t="s">
        <v>750</v>
      </c>
    </row>
    <row r="16" spans="1:16" x14ac:dyDescent="0.25">
      <c r="A16" s="16" t="s">
        <v>712</v>
      </c>
      <c r="B16" s="4" t="s">
        <v>709</v>
      </c>
      <c r="C16" s="27">
        <v>10</v>
      </c>
      <c r="D16" s="16" t="s">
        <v>18</v>
      </c>
      <c r="E16" s="21" t="s">
        <v>176</v>
      </c>
      <c r="F16" s="28">
        <v>5</v>
      </c>
      <c r="G16" s="28">
        <v>10</v>
      </c>
      <c r="H16" s="28">
        <v>0</v>
      </c>
      <c r="I16" s="28">
        <v>0</v>
      </c>
      <c r="J16" s="28">
        <v>5</v>
      </c>
      <c r="K16" s="28">
        <v>8</v>
      </c>
      <c r="L16" s="28">
        <v>4</v>
      </c>
      <c r="M16" s="28">
        <v>3</v>
      </c>
      <c r="N16" s="18">
        <f t="shared" si="0"/>
        <v>35</v>
      </c>
      <c r="O16" s="19">
        <f t="shared" si="1"/>
        <v>0.7</v>
      </c>
      <c r="P16" s="10" t="s">
        <v>750</v>
      </c>
    </row>
    <row r="17" spans="1:16" x14ac:dyDescent="0.25">
      <c r="A17" s="16" t="s">
        <v>720</v>
      </c>
      <c r="B17" s="4" t="s">
        <v>717</v>
      </c>
      <c r="C17" s="27">
        <v>10</v>
      </c>
      <c r="D17" s="16" t="s">
        <v>18</v>
      </c>
      <c r="E17" s="21" t="s">
        <v>176</v>
      </c>
      <c r="F17" s="28">
        <v>5</v>
      </c>
      <c r="G17" s="28">
        <v>8</v>
      </c>
      <c r="H17" s="28">
        <v>0</v>
      </c>
      <c r="I17" s="28">
        <v>2</v>
      </c>
      <c r="J17" s="28">
        <v>0</v>
      </c>
      <c r="K17" s="28">
        <v>6</v>
      </c>
      <c r="L17" s="28">
        <v>2</v>
      </c>
      <c r="M17" s="28">
        <v>3</v>
      </c>
      <c r="N17" s="18">
        <f t="shared" si="0"/>
        <v>26</v>
      </c>
      <c r="O17" s="19">
        <f t="shared" si="1"/>
        <v>0.52</v>
      </c>
      <c r="P17" s="10" t="s">
        <v>750</v>
      </c>
    </row>
    <row r="18" spans="1:16" x14ac:dyDescent="0.25">
      <c r="A18" s="16" t="s">
        <v>718</v>
      </c>
      <c r="B18" s="4" t="s">
        <v>715</v>
      </c>
      <c r="C18" s="27">
        <v>10</v>
      </c>
      <c r="D18" s="16" t="s">
        <v>18</v>
      </c>
      <c r="E18" s="21" t="s">
        <v>176</v>
      </c>
      <c r="F18" s="28">
        <v>7</v>
      </c>
      <c r="G18" s="28">
        <v>0</v>
      </c>
      <c r="H18" s="28">
        <v>0</v>
      </c>
      <c r="I18" s="28">
        <v>4</v>
      </c>
      <c r="J18" s="28">
        <v>2</v>
      </c>
      <c r="K18" s="28">
        <v>3</v>
      </c>
      <c r="L18" s="28">
        <v>2</v>
      </c>
      <c r="M18" s="28">
        <v>3</v>
      </c>
      <c r="N18" s="18">
        <f t="shared" si="0"/>
        <v>21</v>
      </c>
      <c r="O18" s="19">
        <f t="shared" si="1"/>
        <v>0.42</v>
      </c>
      <c r="P18" s="10" t="s">
        <v>750</v>
      </c>
    </row>
    <row r="19" spans="1:16" x14ac:dyDescent="0.25">
      <c r="A19" s="16" t="s">
        <v>728</v>
      </c>
      <c r="B19" s="4" t="s">
        <v>725</v>
      </c>
      <c r="C19" s="27">
        <v>10</v>
      </c>
      <c r="D19" s="16" t="s">
        <v>18</v>
      </c>
      <c r="E19" s="21" t="s">
        <v>176</v>
      </c>
      <c r="F19" s="28">
        <v>5</v>
      </c>
      <c r="G19" s="28">
        <v>4</v>
      </c>
      <c r="H19" s="28">
        <v>0</v>
      </c>
      <c r="I19" s="28">
        <v>1</v>
      </c>
      <c r="J19" s="28">
        <v>3</v>
      </c>
      <c r="K19" s="28">
        <v>0</v>
      </c>
      <c r="L19" s="28">
        <v>3</v>
      </c>
      <c r="M19" s="28">
        <v>0</v>
      </c>
      <c r="N19" s="18">
        <f t="shared" si="0"/>
        <v>16</v>
      </c>
      <c r="O19" s="19">
        <f t="shared" si="1"/>
        <v>0.32</v>
      </c>
      <c r="P19" s="10" t="s">
        <v>750</v>
      </c>
    </row>
  </sheetData>
  <sortState ref="A4:O19">
    <sortCondition descending="1" ref="O4:O19"/>
  </sortState>
  <mergeCells count="2">
    <mergeCell ref="A1:P1"/>
    <mergeCell ref="A3:P3"/>
  </mergeCells>
  <pageMargins left="0.7" right="0.7" top="0.75" bottom="0.75" header="0.3" footer="0.3"/>
  <pageSetup paperSize="9" orientation="portrait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zoomScale="80" zoomScaleNormal="80" workbookViewId="0">
      <selection activeCell="D15" sqref="D15"/>
    </sheetView>
  </sheetViews>
  <sheetFormatPr defaultColWidth="9.140625" defaultRowHeight="15.75" x14ac:dyDescent="0.25"/>
  <cols>
    <col min="1" max="1" width="43.5703125" style="1" customWidth="1"/>
    <col min="2" max="2" width="8.42578125" style="1" bestFit="1" customWidth="1"/>
    <col min="3" max="3" width="9.140625" style="1"/>
    <col min="4" max="4" width="40.5703125" style="1" customWidth="1"/>
    <col min="5" max="5" width="29.140625" style="1" customWidth="1"/>
    <col min="6" max="15" width="9.140625" style="1"/>
    <col min="16" max="16" width="12.85546875" style="1" bestFit="1" customWidth="1"/>
    <col min="17" max="16384" width="9.140625" style="1"/>
  </cols>
  <sheetData>
    <row r="1" spans="1:16" ht="22.5" x14ac:dyDescent="0.25">
      <c r="A1" s="36" t="s">
        <v>754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452</v>
      </c>
      <c r="M2" s="2" t="s">
        <v>662</v>
      </c>
      <c r="N2" s="2" t="s">
        <v>11</v>
      </c>
      <c r="O2" s="3" t="s">
        <v>12</v>
      </c>
      <c r="P2" s="2" t="s">
        <v>13</v>
      </c>
    </row>
    <row r="3" spans="1:16" x14ac:dyDescent="0.25">
      <c r="A3" s="37" t="s">
        <v>730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x14ac:dyDescent="0.25">
      <c r="A4" s="16" t="s">
        <v>731</v>
      </c>
      <c r="B4" s="4" t="s">
        <v>732</v>
      </c>
      <c r="C4" s="27">
        <v>11</v>
      </c>
      <c r="D4" s="16" t="s">
        <v>18</v>
      </c>
      <c r="E4" s="21" t="s">
        <v>176</v>
      </c>
      <c r="F4" s="22">
        <v>8</v>
      </c>
      <c r="G4" s="22">
        <v>8</v>
      </c>
      <c r="H4" s="22">
        <v>1</v>
      </c>
      <c r="I4" s="22">
        <v>5</v>
      </c>
      <c r="J4" s="22">
        <v>4</v>
      </c>
      <c r="K4" s="22">
        <v>6</v>
      </c>
      <c r="L4" s="22">
        <v>3</v>
      </c>
      <c r="M4" s="22">
        <v>4</v>
      </c>
      <c r="N4" s="18">
        <f t="shared" ref="N4:N12" si="0">SUM(F4:M4)</f>
        <v>39</v>
      </c>
      <c r="O4" s="19">
        <f t="shared" ref="O4:O12" si="1">N4/45</f>
        <v>0.8666666666666667</v>
      </c>
      <c r="P4" s="10" t="s">
        <v>751</v>
      </c>
    </row>
    <row r="5" spans="1:16" x14ac:dyDescent="0.25">
      <c r="A5" s="16" t="s">
        <v>735</v>
      </c>
      <c r="B5" s="4" t="s">
        <v>736</v>
      </c>
      <c r="C5" s="27">
        <v>11</v>
      </c>
      <c r="D5" s="16" t="s">
        <v>18</v>
      </c>
      <c r="E5" s="21" t="s">
        <v>176</v>
      </c>
      <c r="F5" s="22">
        <v>8</v>
      </c>
      <c r="G5" s="22">
        <v>8</v>
      </c>
      <c r="H5" s="22">
        <v>1</v>
      </c>
      <c r="I5" s="22">
        <v>5</v>
      </c>
      <c r="J5" s="22">
        <v>4</v>
      </c>
      <c r="K5" s="22">
        <v>6</v>
      </c>
      <c r="L5" s="22">
        <v>3</v>
      </c>
      <c r="M5" s="22">
        <v>3</v>
      </c>
      <c r="N5" s="18">
        <f t="shared" si="0"/>
        <v>38</v>
      </c>
      <c r="O5" s="19">
        <f t="shared" si="1"/>
        <v>0.84444444444444444</v>
      </c>
      <c r="P5" s="10" t="s">
        <v>749</v>
      </c>
    </row>
    <row r="6" spans="1:16" x14ac:dyDescent="0.25">
      <c r="A6" s="16" t="s">
        <v>737</v>
      </c>
      <c r="B6" s="4" t="s">
        <v>738</v>
      </c>
      <c r="C6" s="27">
        <v>11</v>
      </c>
      <c r="D6" s="16" t="s">
        <v>18</v>
      </c>
      <c r="E6" s="21" t="s">
        <v>176</v>
      </c>
      <c r="F6" s="22">
        <v>8</v>
      </c>
      <c r="G6" s="22">
        <v>8</v>
      </c>
      <c r="H6" s="22">
        <v>2</v>
      </c>
      <c r="I6" s="22">
        <v>4</v>
      </c>
      <c r="J6" s="22">
        <v>4</v>
      </c>
      <c r="K6" s="22">
        <v>6</v>
      </c>
      <c r="L6" s="22">
        <v>2</v>
      </c>
      <c r="M6" s="22">
        <v>4</v>
      </c>
      <c r="N6" s="18">
        <f t="shared" si="0"/>
        <v>38</v>
      </c>
      <c r="O6" s="19">
        <f t="shared" si="1"/>
        <v>0.84444444444444444</v>
      </c>
      <c r="P6" s="10" t="s">
        <v>749</v>
      </c>
    </row>
    <row r="7" spans="1:16" x14ac:dyDescent="0.25">
      <c r="A7" s="16" t="s">
        <v>741</v>
      </c>
      <c r="B7" s="4" t="s">
        <v>742</v>
      </c>
      <c r="C7" s="27">
        <v>11</v>
      </c>
      <c r="D7" s="16" t="s">
        <v>18</v>
      </c>
      <c r="E7" s="21" t="s">
        <v>176</v>
      </c>
      <c r="F7" s="14">
        <v>9</v>
      </c>
      <c r="G7" s="14">
        <v>6</v>
      </c>
      <c r="H7" s="14">
        <v>0</v>
      </c>
      <c r="I7" s="14">
        <v>4</v>
      </c>
      <c r="J7" s="14">
        <v>3</v>
      </c>
      <c r="K7" s="14">
        <v>6</v>
      </c>
      <c r="L7" s="14">
        <v>3</v>
      </c>
      <c r="M7" s="14">
        <v>3</v>
      </c>
      <c r="N7" s="18">
        <f t="shared" si="0"/>
        <v>34</v>
      </c>
      <c r="O7" s="19">
        <f t="shared" si="1"/>
        <v>0.75555555555555554</v>
      </c>
      <c r="P7" s="10" t="s">
        <v>750</v>
      </c>
    </row>
    <row r="8" spans="1:16" x14ac:dyDescent="0.25">
      <c r="A8" s="16" t="s">
        <v>743</v>
      </c>
      <c r="B8" s="4" t="s">
        <v>744</v>
      </c>
      <c r="C8" s="27">
        <v>11</v>
      </c>
      <c r="D8" s="16" t="s">
        <v>18</v>
      </c>
      <c r="E8" s="21" t="s">
        <v>176</v>
      </c>
      <c r="F8" s="14">
        <v>8</v>
      </c>
      <c r="G8" s="14">
        <v>4</v>
      </c>
      <c r="H8" s="14">
        <v>0</v>
      </c>
      <c r="I8" s="14">
        <v>2</v>
      </c>
      <c r="J8" s="14">
        <v>1</v>
      </c>
      <c r="K8" s="14">
        <v>6</v>
      </c>
      <c r="L8" s="14">
        <v>2</v>
      </c>
      <c r="M8" s="14">
        <v>1</v>
      </c>
      <c r="N8" s="18">
        <f t="shared" si="0"/>
        <v>24</v>
      </c>
      <c r="O8" s="19">
        <f t="shared" si="1"/>
        <v>0.53333333333333333</v>
      </c>
      <c r="P8" s="10" t="s">
        <v>750</v>
      </c>
    </row>
    <row r="9" spans="1:16" x14ac:dyDescent="0.25">
      <c r="A9" s="16" t="s">
        <v>739</v>
      </c>
      <c r="B9" s="4" t="s">
        <v>740</v>
      </c>
      <c r="C9" s="27">
        <v>11</v>
      </c>
      <c r="D9" s="16" t="s">
        <v>18</v>
      </c>
      <c r="E9" s="21" t="s">
        <v>176</v>
      </c>
      <c r="F9" s="14">
        <v>9</v>
      </c>
      <c r="G9" s="14">
        <v>4</v>
      </c>
      <c r="H9" s="14">
        <v>1</v>
      </c>
      <c r="I9" s="14">
        <v>5</v>
      </c>
      <c r="J9" s="14">
        <v>1</v>
      </c>
      <c r="K9" s="14">
        <v>0</v>
      </c>
      <c r="L9" s="14">
        <v>0</v>
      </c>
      <c r="M9" s="14">
        <v>0</v>
      </c>
      <c r="N9" s="18">
        <f t="shared" si="0"/>
        <v>20</v>
      </c>
      <c r="O9" s="19">
        <f t="shared" si="1"/>
        <v>0.44444444444444442</v>
      </c>
      <c r="P9" s="10" t="s">
        <v>750</v>
      </c>
    </row>
    <row r="10" spans="1:16" x14ac:dyDescent="0.25">
      <c r="A10" s="16" t="s">
        <v>733</v>
      </c>
      <c r="B10" s="4" t="s">
        <v>734</v>
      </c>
      <c r="C10" s="27">
        <v>11</v>
      </c>
      <c r="D10" s="16" t="s">
        <v>18</v>
      </c>
      <c r="E10" s="21" t="s">
        <v>176</v>
      </c>
      <c r="F10" s="14">
        <v>7</v>
      </c>
      <c r="G10" s="14">
        <v>2</v>
      </c>
      <c r="H10" s="14">
        <v>0</v>
      </c>
      <c r="I10" s="14">
        <v>2</v>
      </c>
      <c r="J10" s="14">
        <v>0</v>
      </c>
      <c r="K10" s="14">
        <v>0</v>
      </c>
      <c r="L10" s="14">
        <v>0</v>
      </c>
      <c r="M10" s="14">
        <v>4</v>
      </c>
      <c r="N10" s="18">
        <f t="shared" si="0"/>
        <v>15</v>
      </c>
      <c r="O10" s="19">
        <f t="shared" si="1"/>
        <v>0.33333333333333331</v>
      </c>
      <c r="P10" s="10" t="s">
        <v>750</v>
      </c>
    </row>
    <row r="11" spans="1:16" x14ac:dyDescent="0.25">
      <c r="A11" s="16" t="s">
        <v>747</v>
      </c>
      <c r="B11" s="4" t="s">
        <v>748</v>
      </c>
      <c r="C11" s="27">
        <v>11</v>
      </c>
      <c r="D11" s="16" t="s">
        <v>18</v>
      </c>
      <c r="E11" s="21" t="s">
        <v>176</v>
      </c>
      <c r="F11" s="14">
        <v>4</v>
      </c>
      <c r="G11" s="14">
        <v>4</v>
      </c>
      <c r="H11" s="14">
        <v>1</v>
      </c>
      <c r="I11" s="14">
        <v>2</v>
      </c>
      <c r="J11" s="14">
        <v>1</v>
      </c>
      <c r="K11" s="14">
        <v>0</v>
      </c>
      <c r="L11" s="14">
        <v>0</v>
      </c>
      <c r="M11" s="14">
        <v>1</v>
      </c>
      <c r="N11" s="18">
        <f t="shared" si="0"/>
        <v>13</v>
      </c>
      <c r="O11" s="19">
        <f t="shared" si="1"/>
        <v>0.28888888888888886</v>
      </c>
      <c r="P11" s="10" t="s">
        <v>750</v>
      </c>
    </row>
    <row r="12" spans="1:16" x14ac:dyDescent="0.25">
      <c r="A12" s="16" t="s">
        <v>745</v>
      </c>
      <c r="B12" s="4" t="s">
        <v>746</v>
      </c>
      <c r="C12" s="27">
        <v>11</v>
      </c>
      <c r="D12" s="16" t="s">
        <v>18</v>
      </c>
      <c r="E12" s="21" t="s">
        <v>176</v>
      </c>
      <c r="F12" s="14">
        <v>3</v>
      </c>
      <c r="G12" s="14">
        <v>4</v>
      </c>
      <c r="H12" s="14">
        <v>0</v>
      </c>
      <c r="I12" s="14">
        <v>2</v>
      </c>
      <c r="J12" s="14">
        <v>1</v>
      </c>
      <c r="K12" s="14">
        <v>0</v>
      </c>
      <c r="L12" s="14">
        <v>0</v>
      </c>
      <c r="M12" s="14">
        <v>2</v>
      </c>
      <c r="N12" s="18">
        <f t="shared" si="0"/>
        <v>12</v>
      </c>
      <c r="O12" s="19">
        <f t="shared" si="1"/>
        <v>0.26666666666666666</v>
      </c>
      <c r="P12" s="10" t="s">
        <v>750</v>
      </c>
    </row>
  </sheetData>
  <sortState ref="A4:O12">
    <sortCondition descending="1" ref="O4:O12"/>
  </sortState>
  <mergeCells count="2">
    <mergeCell ref="A1:P1"/>
    <mergeCell ref="A3:P3"/>
  </mergeCells>
  <pageMargins left="0.7" right="0.7" top="0.75" bottom="0.75" header="0.3" footer="0.3"/>
  <pageSetup paperSize="9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11</cp:lastModifiedBy>
  <cp:revision>9</cp:revision>
  <dcterms:created xsi:type="dcterms:W3CDTF">2006-09-16T00:00:00Z</dcterms:created>
  <dcterms:modified xsi:type="dcterms:W3CDTF">2024-09-23T04:21:47Z</dcterms:modified>
</cp:coreProperties>
</file>