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192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9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I9" i="29" l="1"/>
  <c r="J9" i="29" s="1"/>
  <c r="I8" i="29"/>
  <c r="J8" i="29" s="1"/>
  <c r="I7" i="29"/>
  <c r="J7" i="29" s="1"/>
  <c r="I6" i="29"/>
  <c r="J6" i="29" s="1"/>
  <c r="I5" i="29"/>
  <c r="J5" i="29" s="1"/>
  <c r="I4" i="29"/>
  <c r="J4" i="29" s="1"/>
  <c r="I4" i="28" l="1"/>
  <c r="J4" i="28" s="1"/>
  <c r="I4" i="27"/>
  <c r="J4" i="27" s="1"/>
  <c r="I4" i="25"/>
  <c r="J4" i="25" s="1"/>
  <c r="I4" i="24"/>
  <c r="J4" i="24" s="1"/>
  <c r="I5" i="24"/>
  <c r="J5" i="24" s="1"/>
  <c r="I6" i="24"/>
  <c r="J6" i="24" s="1"/>
  <c r="I7" i="24"/>
  <c r="J7" i="24" s="1"/>
  <c r="I4" i="23"/>
  <c r="J4" i="23" s="1"/>
  <c r="I17" i="22" l="1"/>
  <c r="I15" i="22"/>
  <c r="I16" i="22"/>
  <c r="I21" i="22"/>
  <c r="I24" i="22"/>
  <c r="I18" i="22"/>
  <c r="I19" i="22"/>
  <c r="I14" i="22"/>
  <c r="I20" i="22"/>
  <c r="I5" i="22"/>
  <c r="I9" i="22"/>
  <c r="I10" i="22"/>
  <c r="I23" i="22"/>
  <c r="I11" i="22"/>
  <c r="I8" i="22"/>
  <c r="I6" i="22"/>
  <c r="I7" i="22"/>
  <c r="I12" i="22"/>
  <c r="I13" i="22"/>
  <c r="I4" i="22"/>
  <c r="I22" i="22"/>
  <c r="J22" i="22" l="1"/>
  <c r="J15" i="22"/>
  <c r="J16" i="22"/>
  <c r="J21" i="22"/>
  <c r="J24" i="22"/>
  <c r="J18" i="22"/>
  <c r="J19" i="22"/>
  <c r="J14" i="22"/>
  <c r="J20" i="22"/>
  <c r="J5" i="22"/>
  <c r="J9" i="22"/>
  <c r="J10" i="22"/>
  <c r="J23" i="22"/>
  <c r="J11" i="22"/>
  <c r="J8" i="22"/>
  <c r="J6" i="22"/>
  <c r="J7" i="22"/>
  <c r="J12" i="22"/>
  <c r="J13" i="22"/>
  <c r="J4" i="22"/>
  <c r="J17" i="22" l="1"/>
</calcChain>
</file>

<file path=xl/sharedStrings.xml><?xml version="1.0" encoding="utf-8"?>
<sst xmlns="http://schemas.openxmlformats.org/spreadsheetml/2006/main" count="286" uniqueCount="95">
  <si>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</si>
  <si>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</si>
  <si>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</si>
  <si>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</si>
  <si>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</si>
  <si>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</si>
  <si>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</si>
  <si>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</si>
  <si>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</si>
  <si>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</si>
  <si>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</si>
  <si>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</si>
  <si>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</si>
  <si>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</si>
  <si>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</si>
  <si>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</si>
  <si>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</si>
  <si>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</si>
  <si>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Азимбеков Муслимидин Абдулкасымович</t>
  </si>
  <si>
    <t>Ведмеденко Кирилл Романович</t>
  </si>
  <si>
    <t>Волынкин Рувим Юрьевич</t>
  </si>
  <si>
    <t>Гринченко Даниил Константинович</t>
  </si>
  <si>
    <t>Джумабаев Эмил Сабыржанович</t>
  </si>
  <si>
    <t>Кубашевский Андрей Витальевич</t>
  </si>
  <si>
    <t>Лебедин Илья Сергеевич</t>
  </si>
  <si>
    <t>Мурадханов Манаф Самир оглы</t>
  </si>
  <si>
    <t>Рожков Алексей Максимович</t>
  </si>
  <si>
    <t>Аверкиев Георгий Иванович</t>
  </si>
  <si>
    <t>Александров Степан Александрович</t>
  </si>
  <si>
    <t>Астафьев Семён Николаевич</t>
  </si>
  <si>
    <t>Гудин Александр Дмитриевич</t>
  </si>
  <si>
    <t>Зверев Герман Витальевич</t>
  </si>
  <si>
    <t>Зюба Доброслав Игоревич</t>
  </si>
  <si>
    <t>Исмаилов Канан Гаджи оглы</t>
  </si>
  <si>
    <t>Махмутов Тимур Романович</t>
  </si>
  <si>
    <t>Оберемко Роман Игоревич</t>
  </si>
  <si>
    <t>Сундуков Кирилл Вадимович</t>
  </si>
  <si>
    <t>Тиунов Степан Георгиевич</t>
  </si>
  <si>
    <t xml:space="preserve">Шейко Богдан Олегович </t>
  </si>
  <si>
    <t>ТТ5001</t>
  </si>
  <si>
    <t>ТТ5002</t>
  </si>
  <si>
    <t>ТТ5003</t>
  </si>
  <si>
    <t>ТТ5004</t>
  </si>
  <si>
    <t>ТТ5005</t>
  </si>
  <si>
    <t>ТТ5006</t>
  </si>
  <si>
    <t>ТТ5007</t>
  </si>
  <si>
    <t>ТТ5008</t>
  </si>
  <si>
    <t>ТТ5009</t>
  </si>
  <si>
    <t>ТТ5010</t>
  </si>
  <si>
    <t>ТТ5011</t>
  </si>
  <si>
    <t>ТТ5012</t>
  </si>
  <si>
    <t>ТТ5013</t>
  </si>
  <si>
    <t>ТТ5014</t>
  </si>
  <si>
    <t>ТТ5015</t>
  </si>
  <si>
    <t>ТТ5016</t>
  </si>
  <si>
    <t>ТТ5017</t>
  </si>
  <si>
    <t>ТТ5018</t>
  </si>
  <si>
    <t>ТТ5019</t>
  </si>
  <si>
    <t>ТТ5020</t>
  </si>
  <si>
    <t>ТТ5021</t>
  </si>
  <si>
    <t>5в</t>
  </si>
  <si>
    <t>5а</t>
  </si>
  <si>
    <t>МОУ "СОШ №35 с УИОП" г. Воркуты</t>
  </si>
  <si>
    <t>Егоров Сергей Анатольевич</t>
  </si>
  <si>
    <t>НЕ писали</t>
  </si>
  <si>
    <t>Антипов Юрий Вячеславович</t>
  </si>
  <si>
    <t>Роговой Роман Николаевич</t>
  </si>
  <si>
    <t>Кёльн Давид Сергеевич</t>
  </si>
  <si>
    <t>Щирский Илья Константинович</t>
  </si>
  <si>
    <t>7в</t>
  </si>
  <si>
    <t>7а</t>
  </si>
  <si>
    <t>7б</t>
  </si>
  <si>
    <t>ТТ7001</t>
  </si>
  <si>
    <t>ТТ7002</t>
  </si>
  <si>
    <t>ТТ7003</t>
  </si>
  <si>
    <t>ТТ7004</t>
  </si>
  <si>
    <t>Медовник Иван Романович</t>
  </si>
  <si>
    <t>ТТ8001</t>
  </si>
  <si>
    <t>8а</t>
  </si>
  <si>
    <t>Азимбаев Арлен Абдулкасымович</t>
  </si>
  <si>
    <t>Гаджимурадов Абдулмеджид Абдулкадирович</t>
  </si>
  <si>
    <t>Гордиенко Мирослав Александрович</t>
  </si>
  <si>
    <t>Данющенков Артем Сергеевич</t>
  </si>
  <si>
    <t>Хоробрых Сергей Вадимович</t>
  </si>
  <si>
    <t>Шулик Арсен Алексеевич</t>
  </si>
  <si>
    <t>ТТ9001</t>
  </si>
  <si>
    <t>ТТ9002</t>
  </si>
  <si>
    <t>ТТ9003</t>
  </si>
  <si>
    <t>ТТ9004</t>
  </si>
  <si>
    <t>ТТ9005</t>
  </si>
  <si>
    <t>ТТ9006</t>
  </si>
  <si>
    <t>9б</t>
  </si>
  <si>
    <t>победитель</t>
  </si>
  <si>
    <t>участник</t>
  </si>
  <si>
    <t>Итоговые результаты школьного этапа всероссийской олимпиады школьников 2024 года по труду (технологии) "Техника, технологии и техническое творчество"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</si>
</sst>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Normal="100" workbookViewId="0">
      <selection sqref="A1:K1"/>
    </sheetView>
  </sheetViews>
  <sheetFormatPr defaultColWidth="9.109375" defaultRowHeight="14.4" x14ac:dyDescent="0.3"/>
  <cols>
    <col min="1" max="1" width="39.6640625" style="1" customWidth="1"/>
    <col min="2" max="2" width="8.44140625" style="1" bestFit="1" customWidth="1"/>
    <col min="3" max="3" width="7.33203125" style="1" customWidth="1"/>
    <col min="4" max="4" width="38.33203125" style="1" bestFit="1" customWidth="1"/>
    <col min="5" max="5" width="28.109375" style="1" bestFit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60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14" t="s">
        <v>37</v>
      </c>
      <c r="B4" s="2" t="s">
        <v>59</v>
      </c>
      <c r="C4" s="2" t="s">
        <v>61</v>
      </c>
      <c r="D4" s="2" t="s">
        <v>62</v>
      </c>
      <c r="E4" s="14" t="s">
        <v>63</v>
      </c>
      <c r="F4" s="3">
        <v>5</v>
      </c>
      <c r="G4" s="3">
        <v>13</v>
      </c>
      <c r="H4" s="3">
        <v>25</v>
      </c>
      <c r="I4" s="13">
        <f t="shared" ref="I4:I24" si="0">IF(SUM(F4:H4)&gt;$L$1, "больше макс!", SUM(F4:H4))</f>
        <v>43</v>
      </c>
      <c r="J4" s="8">
        <f t="shared" ref="J4:J24" si="1">I4/$L$1</f>
        <v>0.71666666666666667</v>
      </c>
      <c r="K4" s="16" t="s">
        <v>92</v>
      </c>
    </row>
    <row r="5" spans="1:12" ht="15" customHeight="1" x14ac:dyDescent="0.3">
      <c r="A5" s="14" t="s">
        <v>27</v>
      </c>
      <c r="B5" s="2" t="s">
        <v>49</v>
      </c>
      <c r="C5" s="2" t="s">
        <v>61</v>
      </c>
      <c r="D5" s="2" t="s">
        <v>62</v>
      </c>
      <c r="E5" s="14" t="s">
        <v>63</v>
      </c>
      <c r="F5" s="3">
        <v>2</v>
      </c>
      <c r="G5" s="3">
        <v>8</v>
      </c>
      <c r="H5" s="3">
        <v>12</v>
      </c>
      <c r="I5" s="13">
        <f t="shared" si="0"/>
        <v>22</v>
      </c>
      <c r="J5" s="8">
        <f t="shared" si="1"/>
        <v>0.36666666666666664</v>
      </c>
      <c r="K5" s="16" t="s">
        <v>93</v>
      </c>
    </row>
    <row r="6" spans="1:12" ht="15" customHeight="1" x14ac:dyDescent="0.3">
      <c r="A6" s="14" t="s">
        <v>33</v>
      </c>
      <c r="B6" s="2" t="s">
        <v>55</v>
      </c>
      <c r="C6" s="2" t="s">
        <v>61</v>
      </c>
      <c r="D6" s="2" t="s">
        <v>62</v>
      </c>
      <c r="E6" s="14" t="s">
        <v>63</v>
      </c>
      <c r="F6" s="3">
        <v>4</v>
      </c>
      <c r="G6" s="3">
        <v>6</v>
      </c>
      <c r="H6" s="3">
        <v>12</v>
      </c>
      <c r="I6" s="13">
        <f t="shared" si="0"/>
        <v>22</v>
      </c>
      <c r="J6" s="8">
        <f t="shared" si="1"/>
        <v>0.36666666666666664</v>
      </c>
      <c r="K6" s="16" t="s">
        <v>93</v>
      </c>
    </row>
    <row r="7" spans="1:12" ht="15" customHeight="1" x14ac:dyDescent="0.3">
      <c r="A7" s="14" t="s">
        <v>34</v>
      </c>
      <c r="B7" s="2" t="s">
        <v>56</v>
      </c>
      <c r="C7" s="2" t="s">
        <v>61</v>
      </c>
      <c r="D7" s="2" t="s">
        <v>62</v>
      </c>
      <c r="E7" s="14" t="s">
        <v>63</v>
      </c>
      <c r="F7" s="3">
        <v>2</v>
      </c>
      <c r="G7" s="3">
        <v>8</v>
      </c>
      <c r="H7" s="3">
        <v>12</v>
      </c>
      <c r="I7" s="13">
        <f t="shared" si="0"/>
        <v>22</v>
      </c>
      <c r="J7" s="8">
        <f t="shared" si="1"/>
        <v>0.36666666666666664</v>
      </c>
      <c r="K7" s="16" t="s">
        <v>93</v>
      </c>
    </row>
    <row r="8" spans="1:12" ht="15" customHeight="1" x14ac:dyDescent="0.3">
      <c r="A8" s="14" t="s">
        <v>32</v>
      </c>
      <c r="B8" s="2" t="s">
        <v>54</v>
      </c>
      <c r="C8" s="2" t="s">
        <v>61</v>
      </c>
      <c r="D8" s="2" t="s">
        <v>62</v>
      </c>
      <c r="E8" s="14" t="s">
        <v>63</v>
      </c>
      <c r="F8" s="3">
        <v>3</v>
      </c>
      <c r="G8" s="3">
        <v>9</v>
      </c>
      <c r="H8" s="3">
        <v>9</v>
      </c>
      <c r="I8" s="13">
        <f t="shared" si="0"/>
        <v>21</v>
      </c>
      <c r="J8" s="8">
        <f t="shared" si="1"/>
        <v>0.35</v>
      </c>
      <c r="K8" s="16" t="s">
        <v>93</v>
      </c>
    </row>
    <row r="9" spans="1:12" ht="15" customHeight="1" x14ac:dyDescent="0.3">
      <c r="A9" s="14" t="s">
        <v>28</v>
      </c>
      <c r="B9" s="2" t="s">
        <v>50</v>
      </c>
      <c r="C9" s="2" t="s">
        <v>61</v>
      </c>
      <c r="D9" s="2" t="s">
        <v>62</v>
      </c>
      <c r="E9" s="14" t="s">
        <v>63</v>
      </c>
      <c r="F9" s="3">
        <v>3</v>
      </c>
      <c r="G9" s="3">
        <v>8</v>
      </c>
      <c r="H9" s="3">
        <v>9</v>
      </c>
      <c r="I9" s="13">
        <f t="shared" si="0"/>
        <v>20</v>
      </c>
      <c r="J9" s="8">
        <f t="shared" si="1"/>
        <v>0.33333333333333331</v>
      </c>
      <c r="K9" s="16" t="s">
        <v>93</v>
      </c>
    </row>
    <row r="10" spans="1:12" ht="15" customHeight="1" x14ac:dyDescent="0.3">
      <c r="A10" s="14" t="s">
        <v>29</v>
      </c>
      <c r="B10" s="2" t="s">
        <v>51</v>
      </c>
      <c r="C10" s="2" t="s">
        <v>61</v>
      </c>
      <c r="D10" s="2" t="s">
        <v>62</v>
      </c>
      <c r="E10" s="14" t="s">
        <v>63</v>
      </c>
      <c r="F10" s="3">
        <v>2</v>
      </c>
      <c r="G10" s="3">
        <v>6</v>
      </c>
      <c r="H10" s="3">
        <v>12</v>
      </c>
      <c r="I10" s="13">
        <f t="shared" si="0"/>
        <v>20</v>
      </c>
      <c r="J10" s="8">
        <f t="shared" si="1"/>
        <v>0.33333333333333331</v>
      </c>
      <c r="K10" s="16" t="s">
        <v>93</v>
      </c>
    </row>
    <row r="11" spans="1:12" ht="15" customHeight="1" x14ac:dyDescent="0.3">
      <c r="A11" s="14" t="s">
        <v>31</v>
      </c>
      <c r="B11" s="2" t="s">
        <v>53</v>
      </c>
      <c r="C11" s="2" t="s">
        <v>61</v>
      </c>
      <c r="D11" s="2" t="s">
        <v>62</v>
      </c>
      <c r="E11" s="14" t="s">
        <v>63</v>
      </c>
      <c r="F11" s="3">
        <v>3</v>
      </c>
      <c r="G11" s="3">
        <v>4</v>
      </c>
      <c r="H11" s="3">
        <v>12</v>
      </c>
      <c r="I11" s="13">
        <f t="shared" si="0"/>
        <v>19</v>
      </c>
      <c r="J11" s="8">
        <f t="shared" si="1"/>
        <v>0.31666666666666665</v>
      </c>
      <c r="K11" s="16" t="s">
        <v>93</v>
      </c>
    </row>
    <row r="12" spans="1:12" ht="15" customHeight="1" x14ac:dyDescent="0.3">
      <c r="A12" s="14" t="s">
        <v>35</v>
      </c>
      <c r="B12" s="2" t="s">
        <v>57</v>
      </c>
      <c r="C12" s="2" t="s">
        <v>61</v>
      </c>
      <c r="D12" s="2" t="s">
        <v>62</v>
      </c>
      <c r="E12" s="14" t="s">
        <v>63</v>
      </c>
      <c r="F12" s="3">
        <v>2</v>
      </c>
      <c r="G12" s="3">
        <v>5</v>
      </c>
      <c r="H12" s="3">
        <v>12</v>
      </c>
      <c r="I12" s="13">
        <f t="shared" si="0"/>
        <v>19</v>
      </c>
      <c r="J12" s="8">
        <f t="shared" si="1"/>
        <v>0.31666666666666665</v>
      </c>
      <c r="K12" s="16" t="s">
        <v>93</v>
      </c>
    </row>
    <row r="13" spans="1:12" ht="15" customHeight="1" x14ac:dyDescent="0.3">
      <c r="A13" s="14" t="s">
        <v>36</v>
      </c>
      <c r="B13" s="2" t="s">
        <v>58</v>
      </c>
      <c r="C13" s="2" t="s">
        <v>61</v>
      </c>
      <c r="D13" s="2" t="s">
        <v>62</v>
      </c>
      <c r="E13" s="14" t="s">
        <v>63</v>
      </c>
      <c r="F13" s="3">
        <v>1</v>
      </c>
      <c r="G13" s="3">
        <v>2</v>
      </c>
      <c r="H13" s="3">
        <v>12</v>
      </c>
      <c r="I13" s="13">
        <f t="shared" si="0"/>
        <v>15</v>
      </c>
      <c r="J13" s="8">
        <f t="shared" si="1"/>
        <v>0.25</v>
      </c>
      <c r="K13" s="16" t="s">
        <v>93</v>
      </c>
    </row>
    <row r="14" spans="1:12" ht="15" customHeight="1" x14ac:dyDescent="0.3">
      <c r="A14" s="14" t="s">
        <v>26</v>
      </c>
      <c r="B14" s="2" t="s">
        <v>47</v>
      </c>
      <c r="C14" s="2" t="s">
        <v>60</v>
      </c>
      <c r="D14" s="2" t="s">
        <v>62</v>
      </c>
      <c r="E14" s="14" t="s">
        <v>63</v>
      </c>
      <c r="F14" s="3">
        <v>3</v>
      </c>
      <c r="G14" s="3">
        <v>10</v>
      </c>
      <c r="H14" s="3">
        <v>0</v>
      </c>
      <c r="I14" s="13">
        <f t="shared" si="0"/>
        <v>13</v>
      </c>
      <c r="J14" s="8">
        <f t="shared" si="1"/>
        <v>0.21666666666666667</v>
      </c>
      <c r="K14" s="16" t="s">
        <v>93</v>
      </c>
    </row>
    <row r="15" spans="1:12" ht="15" customHeight="1" x14ac:dyDescent="0.3">
      <c r="A15" s="14" t="s">
        <v>20</v>
      </c>
      <c r="B15" s="2" t="s">
        <v>41</v>
      </c>
      <c r="C15" s="2" t="s">
        <v>60</v>
      </c>
      <c r="D15" s="2" t="s">
        <v>62</v>
      </c>
      <c r="E15" s="14" t="s">
        <v>63</v>
      </c>
      <c r="F15" s="3">
        <v>3</v>
      </c>
      <c r="G15" s="3">
        <v>9</v>
      </c>
      <c r="H15" s="3">
        <v>0</v>
      </c>
      <c r="I15" s="13">
        <f t="shared" si="0"/>
        <v>12</v>
      </c>
      <c r="J15" s="8">
        <f t="shared" si="1"/>
        <v>0.2</v>
      </c>
      <c r="K15" s="16" t="s">
        <v>93</v>
      </c>
    </row>
    <row r="16" spans="1:12" ht="15" customHeight="1" x14ac:dyDescent="0.3">
      <c r="A16" s="14" t="s">
        <v>21</v>
      </c>
      <c r="B16" s="2" t="s">
        <v>42</v>
      </c>
      <c r="C16" s="2" t="s">
        <v>60</v>
      </c>
      <c r="D16" s="2" t="s">
        <v>62</v>
      </c>
      <c r="E16" s="14" t="s">
        <v>63</v>
      </c>
      <c r="F16" s="3">
        <v>3</v>
      </c>
      <c r="G16" s="3">
        <v>8</v>
      </c>
      <c r="H16" s="3">
        <v>0</v>
      </c>
      <c r="I16" s="13">
        <f t="shared" si="0"/>
        <v>11</v>
      </c>
      <c r="J16" s="8">
        <f t="shared" si="1"/>
        <v>0.18333333333333332</v>
      </c>
      <c r="K16" s="16" t="s">
        <v>93</v>
      </c>
    </row>
    <row r="17" spans="1:11" ht="15" customHeight="1" x14ac:dyDescent="0.3">
      <c r="A17" s="14" t="s">
        <v>19</v>
      </c>
      <c r="B17" s="2" t="s">
        <v>40</v>
      </c>
      <c r="C17" s="2" t="s">
        <v>60</v>
      </c>
      <c r="D17" s="2" t="s">
        <v>62</v>
      </c>
      <c r="E17" s="14" t="s">
        <v>63</v>
      </c>
      <c r="F17" s="3">
        <v>2</v>
      </c>
      <c r="G17" s="3">
        <v>7</v>
      </c>
      <c r="H17" s="3">
        <v>0</v>
      </c>
      <c r="I17" s="13">
        <f t="shared" si="0"/>
        <v>9</v>
      </c>
      <c r="J17" s="8">
        <f t="shared" si="1"/>
        <v>0.15</v>
      </c>
      <c r="K17" s="16" t="s">
        <v>93</v>
      </c>
    </row>
    <row r="18" spans="1:11" ht="15" customHeight="1" x14ac:dyDescent="0.3">
      <c r="A18" s="14" t="s">
        <v>24</v>
      </c>
      <c r="B18" s="2" t="s">
        <v>45</v>
      </c>
      <c r="C18" s="2" t="s">
        <v>60</v>
      </c>
      <c r="D18" s="2" t="s">
        <v>62</v>
      </c>
      <c r="E18" s="14" t="s">
        <v>63</v>
      </c>
      <c r="F18" s="3">
        <v>4</v>
      </c>
      <c r="G18" s="3">
        <v>5</v>
      </c>
      <c r="H18" s="3">
        <v>0</v>
      </c>
      <c r="I18" s="13">
        <f t="shared" si="0"/>
        <v>9</v>
      </c>
      <c r="J18" s="8">
        <f t="shared" si="1"/>
        <v>0.15</v>
      </c>
      <c r="K18" s="16" t="s">
        <v>93</v>
      </c>
    </row>
    <row r="19" spans="1:11" ht="15" customHeight="1" x14ac:dyDescent="0.3">
      <c r="A19" s="14" t="s">
        <v>25</v>
      </c>
      <c r="B19" s="2" t="s">
        <v>46</v>
      </c>
      <c r="C19" s="2" t="s">
        <v>60</v>
      </c>
      <c r="D19" s="2" t="s">
        <v>62</v>
      </c>
      <c r="E19" s="14" t="s">
        <v>63</v>
      </c>
      <c r="F19" s="3">
        <v>3</v>
      </c>
      <c r="G19" s="3">
        <v>6</v>
      </c>
      <c r="H19" s="3">
        <v>0</v>
      </c>
      <c r="I19" s="13">
        <f t="shared" si="0"/>
        <v>9</v>
      </c>
      <c r="J19" s="8">
        <f t="shared" si="1"/>
        <v>0.15</v>
      </c>
      <c r="K19" s="16" t="s">
        <v>93</v>
      </c>
    </row>
    <row r="20" spans="1:11" ht="15" customHeight="1" x14ac:dyDescent="0.3">
      <c r="A20" s="14" t="s">
        <v>38</v>
      </c>
      <c r="B20" s="2" t="s">
        <v>48</v>
      </c>
      <c r="C20" s="2" t="s">
        <v>60</v>
      </c>
      <c r="D20" s="2" t="s">
        <v>62</v>
      </c>
      <c r="E20" s="14" t="s">
        <v>63</v>
      </c>
      <c r="F20" s="3">
        <v>4</v>
      </c>
      <c r="G20" s="3">
        <v>5</v>
      </c>
      <c r="H20" s="3">
        <v>0</v>
      </c>
      <c r="I20" s="13">
        <f t="shared" si="0"/>
        <v>9</v>
      </c>
      <c r="J20" s="8">
        <f t="shared" si="1"/>
        <v>0.15</v>
      </c>
      <c r="K20" s="16" t="s">
        <v>93</v>
      </c>
    </row>
    <row r="21" spans="1:11" ht="15" customHeight="1" x14ac:dyDescent="0.3">
      <c r="A21" s="14" t="s">
        <v>22</v>
      </c>
      <c r="B21" s="2" t="s">
        <v>43</v>
      </c>
      <c r="C21" s="2" t="s">
        <v>60</v>
      </c>
      <c r="D21" s="2" t="s">
        <v>62</v>
      </c>
      <c r="E21" s="14" t="s">
        <v>63</v>
      </c>
      <c r="F21" s="3">
        <v>2</v>
      </c>
      <c r="G21" s="3">
        <v>6</v>
      </c>
      <c r="H21" s="3">
        <v>0</v>
      </c>
      <c r="I21" s="13">
        <f t="shared" si="0"/>
        <v>8</v>
      </c>
      <c r="J21" s="8">
        <f t="shared" si="1"/>
        <v>0.13333333333333333</v>
      </c>
      <c r="K21" s="16" t="s">
        <v>93</v>
      </c>
    </row>
    <row r="22" spans="1:11" ht="15" customHeight="1" x14ac:dyDescent="0.3">
      <c r="A22" s="14" t="s">
        <v>18</v>
      </c>
      <c r="B22" s="2" t="s">
        <v>39</v>
      </c>
      <c r="C22" s="2" t="s">
        <v>60</v>
      </c>
      <c r="D22" s="2" t="s">
        <v>62</v>
      </c>
      <c r="E22" s="14" t="s">
        <v>63</v>
      </c>
      <c r="F22" s="3">
        <v>3</v>
      </c>
      <c r="G22" s="3">
        <v>4</v>
      </c>
      <c r="H22" s="3">
        <v>0</v>
      </c>
      <c r="I22" s="13">
        <f t="shared" si="0"/>
        <v>7</v>
      </c>
      <c r="J22" s="8">
        <f t="shared" si="1"/>
        <v>0.11666666666666667</v>
      </c>
      <c r="K22" s="16" t="s">
        <v>93</v>
      </c>
    </row>
    <row r="23" spans="1:11" ht="15" customHeight="1" x14ac:dyDescent="0.3">
      <c r="A23" s="14" t="s">
        <v>30</v>
      </c>
      <c r="B23" s="2" t="s">
        <v>52</v>
      </c>
      <c r="C23" s="2" t="s">
        <v>61</v>
      </c>
      <c r="D23" s="2" t="s">
        <v>62</v>
      </c>
      <c r="E23" s="14" t="s">
        <v>63</v>
      </c>
      <c r="F23" s="3">
        <v>3</v>
      </c>
      <c r="G23" s="3">
        <v>4</v>
      </c>
      <c r="H23" s="3">
        <v>0</v>
      </c>
      <c r="I23" s="13">
        <f t="shared" si="0"/>
        <v>7</v>
      </c>
      <c r="J23" s="8">
        <f t="shared" si="1"/>
        <v>0.11666666666666667</v>
      </c>
      <c r="K23" s="16" t="s">
        <v>93</v>
      </c>
    </row>
    <row r="24" spans="1:11" ht="15" customHeight="1" x14ac:dyDescent="0.3">
      <c r="A24" s="14" t="s">
        <v>23</v>
      </c>
      <c r="B24" s="2" t="s">
        <v>44</v>
      </c>
      <c r="C24" s="2" t="s">
        <v>60</v>
      </c>
      <c r="D24" s="2" t="s">
        <v>62</v>
      </c>
      <c r="E24" s="14" t="s">
        <v>63</v>
      </c>
      <c r="F24" s="3">
        <v>4</v>
      </c>
      <c r="G24" s="3">
        <v>2</v>
      </c>
      <c r="H24" s="3">
        <v>0</v>
      </c>
      <c r="I24" s="13">
        <f t="shared" si="0"/>
        <v>6</v>
      </c>
      <c r="J24" s="8">
        <f t="shared" si="1"/>
        <v>0.1</v>
      </c>
      <c r="K24" s="16" t="s">
        <v>93</v>
      </c>
    </row>
    <row r="25" spans="1:11" ht="15" customHeight="1" x14ac:dyDescent="0.3">
      <c r="F25" s="1"/>
      <c r="G25" s="1"/>
      <c r="H25" s="1"/>
    </row>
    <row r="26" spans="1:11" ht="15" customHeight="1" x14ac:dyDescent="0.3">
      <c r="F26" s="1"/>
      <c r="G26" s="1"/>
      <c r="H26" s="1"/>
    </row>
    <row r="27" spans="1:11" ht="15" customHeight="1" x14ac:dyDescent="0.3">
      <c r="F27" s="1"/>
      <c r="G27" s="1"/>
      <c r="H27" s="1"/>
    </row>
    <row r="28" spans="1:11" ht="15" customHeight="1" x14ac:dyDescent="0.3">
      <c r="F28" s="1"/>
      <c r="G28" s="1"/>
      <c r="H28" s="1"/>
    </row>
    <row r="29" spans="1:11" ht="15" customHeight="1" x14ac:dyDescent="0.3">
      <c r="F29" s="1"/>
      <c r="G29" s="1"/>
      <c r="H29" s="1"/>
    </row>
    <row r="30" spans="1:11" ht="15" customHeight="1" x14ac:dyDescent="0.3">
      <c r="F30" s="1"/>
      <c r="G30" s="1"/>
      <c r="H30" s="1"/>
    </row>
    <row r="31" spans="1:11" ht="15" customHeight="1" x14ac:dyDescent="0.3">
      <c r="F31" s="1"/>
      <c r="G31" s="1"/>
      <c r="H31" s="1"/>
    </row>
    <row r="32" spans="1:11" ht="15" customHeight="1" x14ac:dyDescent="0.3">
      <c r="F32" s="1"/>
      <c r="G32" s="1"/>
      <c r="H32" s="1"/>
    </row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</sheetData>
  <sortState ref="A4:K24">
    <sortCondition descending="1" ref="I4:I24"/>
  </sortState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sqref="A1:K1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60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2" t="s">
        <v>64</v>
      </c>
      <c r="B4" s="2"/>
      <c r="C4" s="2"/>
      <c r="D4" s="2"/>
      <c r="E4" s="2"/>
      <c r="F4" s="3"/>
      <c r="G4" s="3"/>
      <c r="H4" s="3"/>
      <c r="I4" s="13">
        <f t="shared" ref="I4" si="0">IF(SUM(F4:H4)&gt;$L$1, "больше макс!", SUM(F4:H4))</f>
        <v>0</v>
      </c>
      <c r="J4" s="8">
        <f t="shared" ref="J4" si="1">I4/$L$1</f>
        <v>0</v>
      </c>
      <c r="K4" s="4"/>
    </row>
    <row r="5" spans="1:12" ht="15" customHeight="1" x14ac:dyDescent="0.3">
      <c r="F5" s="1"/>
      <c r="G5" s="1"/>
      <c r="H5" s="1"/>
    </row>
    <row r="6" spans="1:12" ht="15" customHeight="1" x14ac:dyDescent="0.3">
      <c r="F6" s="1"/>
      <c r="G6" s="1"/>
      <c r="H6" s="1"/>
    </row>
    <row r="7" spans="1:12" ht="15" customHeight="1" x14ac:dyDescent="0.3">
      <c r="F7" s="1"/>
      <c r="G7" s="1"/>
      <c r="H7" s="1"/>
    </row>
    <row r="8" spans="1:12" ht="15" customHeight="1" x14ac:dyDescent="0.3">
      <c r="F8" s="1"/>
      <c r="G8" s="1"/>
      <c r="H8" s="1"/>
    </row>
    <row r="9" spans="1:12" ht="15" customHeight="1" x14ac:dyDescent="0.3">
      <c r="F9" s="1"/>
      <c r="G9" s="1"/>
      <c r="H9" s="1"/>
    </row>
    <row r="10" spans="1:12" ht="15" customHeight="1" x14ac:dyDescent="0.3">
      <c r="F10" s="1"/>
      <c r="G10" s="1"/>
      <c r="H10" s="1"/>
    </row>
    <row r="11" spans="1:12" ht="15" customHeight="1" x14ac:dyDescent="0.3">
      <c r="F11" s="1"/>
      <c r="G11" s="1"/>
      <c r="H11" s="1"/>
    </row>
    <row r="12" spans="1:12" ht="15" customHeight="1" x14ac:dyDescent="0.3">
      <c r="F12" s="1"/>
      <c r="G12" s="1"/>
      <c r="H12" s="1"/>
    </row>
    <row r="13" spans="1:12" ht="15" customHeight="1" x14ac:dyDescent="0.3">
      <c r="F13" s="1"/>
      <c r="G13" s="1"/>
      <c r="H13" s="1"/>
    </row>
    <row r="14" spans="1:12" ht="15" customHeight="1" x14ac:dyDescent="0.3">
      <c r="F14" s="1"/>
      <c r="G14" s="1"/>
      <c r="H14" s="1"/>
    </row>
    <row r="15" spans="1:12" ht="15" customHeight="1" x14ac:dyDescent="0.3">
      <c r="F15" s="1"/>
      <c r="G15" s="1"/>
      <c r="H15" s="1"/>
    </row>
    <row r="16" spans="1:12" ht="15" customHeight="1" x14ac:dyDescent="0.3">
      <c r="F16" s="1"/>
      <c r="G16" s="1"/>
      <c r="H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sqref="A1:K1"/>
    </sheetView>
  </sheetViews>
  <sheetFormatPr defaultColWidth="9.109375" defaultRowHeight="14.4" x14ac:dyDescent="0.3"/>
  <cols>
    <col min="1" max="1" width="35.44140625" style="1" customWidth="1"/>
    <col min="2" max="2" width="10.44140625" style="1" customWidth="1"/>
    <col min="3" max="3" width="7.33203125" style="1" customWidth="1"/>
    <col min="4" max="4" width="40.33203125" style="1" customWidth="1"/>
    <col min="5" max="5" width="28.109375" style="1" bestFit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65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14" t="s">
        <v>68</v>
      </c>
      <c r="B4" s="2" t="s">
        <v>75</v>
      </c>
      <c r="C4" s="2" t="s">
        <v>71</v>
      </c>
      <c r="D4" s="2" t="s">
        <v>62</v>
      </c>
      <c r="E4" s="14" t="s">
        <v>63</v>
      </c>
      <c r="F4" s="3">
        <v>4</v>
      </c>
      <c r="G4" s="3">
        <v>20</v>
      </c>
      <c r="H4" s="3">
        <v>30</v>
      </c>
      <c r="I4" s="13">
        <f>IF(SUM(F4:H4)&gt;$L$1, "больше макс!", SUM(F4:H4))</f>
        <v>54</v>
      </c>
      <c r="J4" s="8">
        <f>I4/$L$1</f>
        <v>0.83076923076923082</v>
      </c>
      <c r="K4" s="16" t="s">
        <v>92</v>
      </c>
    </row>
    <row r="5" spans="1:12" ht="15" customHeight="1" x14ac:dyDescent="0.3">
      <c r="A5" s="14" t="s">
        <v>67</v>
      </c>
      <c r="B5" s="2" t="s">
        <v>74</v>
      </c>
      <c r="C5" s="2" t="s">
        <v>70</v>
      </c>
      <c r="D5" s="2" t="s">
        <v>62</v>
      </c>
      <c r="E5" s="14" t="s">
        <v>63</v>
      </c>
      <c r="F5" s="3">
        <v>3</v>
      </c>
      <c r="G5" s="3">
        <v>8</v>
      </c>
      <c r="H5" s="3">
        <v>6</v>
      </c>
      <c r="I5" s="13">
        <f>IF(SUM(F5:H5)&gt;$L$1, "больше макс!", SUM(F5:H5))</f>
        <v>17</v>
      </c>
      <c r="J5" s="8">
        <f>I5/$L$1</f>
        <v>0.26153846153846155</v>
      </c>
      <c r="K5" s="16" t="s">
        <v>93</v>
      </c>
    </row>
    <row r="6" spans="1:12" ht="15" customHeight="1" x14ac:dyDescent="0.3">
      <c r="A6" s="14" t="s">
        <v>66</v>
      </c>
      <c r="B6" s="2" t="s">
        <v>73</v>
      </c>
      <c r="C6" s="2" t="s">
        <v>69</v>
      </c>
      <c r="D6" s="2" t="s">
        <v>62</v>
      </c>
      <c r="E6" s="14" t="s">
        <v>63</v>
      </c>
      <c r="F6" s="3">
        <v>3</v>
      </c>
      <c r="G6" s="3">
        <v>6</v>
      </c>
      <c r="H6" s="3">
        <v>6</v>
      </c>
      <c r="I6" s="13">
        <f>IF(SUM(F6:H6)&gt;$L$1, "больше макс!", SUM(F6:H6))</f>
        <v>15</v>
      </c>
      <c r="J6" s="8">
        <f>I6/$L$1</f>
        <v>0.23076923076923078</v>
      </c>
      <c r="K6" s="16" t="s">
        <v>93</v>
      </c>
    </row>
    <row r="7" spans="1:12" ht="15" customHeight="1" x14ac:dyDescent="0.3">
      <c r="A7" s="14" t="s">
        <v>65</v>
      </c>
      <c r="B7" s="2" t="s">
        <v>72</v>
      </c>
      <c r="C7" s="2" t="s">
        <v>69</v>
      </c>
      <c r="D7" s="2" t="s">
        <v>62</v>
      </c>
      <c r="E7" s="14" t="s">
        <v>63</v>
      </c>
      <c r="F7" s="3">
        <v>3</v>
      </c>
      <c r="G7" s="3">
        <v>5</v>
      </c>
      <c r="H7" s="3">
        <v>0</v>
      </c>
      <c r="I7" s="13">
        <f>IF(SUM(F7:H7)&gt;$L$1, "больше макс!", SUM(F7:H7))</f>
        <v>8</v>
      </c>
      <c r="J7" s="8">
        <f>I7/$L$1</f>
        <v>0.12307692307692308</v>
      </c>
      <c r="K7" s="16" t="s">
        <v>93</v>
      </c>
    </row>
    <row r="8" spans="1:12" ht="15" customHeight="1" x14ac:dyDescent="0.3">
      <c r="F8" s="1"/>
      <c r="G8" s="1"/>
      <c r="H8" s="1"/>
    </row>
    <row r="9" spans="1:12" ht="15" customHeight="1" x14ac:dyDescent="0.3">
      <c r="F9" s="1"/>
      <c r="G9" s="1"/>
      <c r="H9" s="1"/>
    </row>
    <row r="10" spans="1:12" ht="15" customHeight="1" x14ac:dyDescent="0.3">
      <c r="F10" s="1"/>
      <c r="G10" s="1"/>
      <c r="H10" s="1"/>
    </row>
    <row r="11" spans="1:12" ht="15" customHeight="1" x14ac:dyDescent="0.3">
      <c r="F11" s="1"/>
      <c r="G11" s="1"/>
      <c r="H11" s="1"/>
    </row>
    <row r="12" spans="1:12" ht="15" customHeight="1" x14ac:dyDescent="0.3">
      <c r="F12" s="1"/>
      <c r="G12" s="1"/>
      <c r="H12" s="1"/>
    </row>
    <row r="13" spans="1:12" ht="15" customHeight="1" x14ac:dyDescent="0.3">
      <c r="F13" s="1"/>
      <c r="G13" s="1"/>
      <c r="H13" s="1"/>
    </row>
    <row r="14" spans="1:12" ht="15" customHeight="1" x14ac:dyDescent="0.3">
      <c r="F14" s="1"/>
      <c r="G14" s="1"/>
      <c r="H14" s="1"/>
    </row>
    <row r="15" spans="1:12" ht="15" customHeight="1" x14ac:dyDescent="0.3">
      <c r="F15" s="1"/>
      <c r="G15" s="1"/>
      <c r="H15" s="1"/>
    </row>
    <row r="16" spans="1:12" ht="15" customHeight="1" x14ac:dyDescent="0.3">
      <c r="F16" s="1"/>
      <c r="G16" s="1"/>
      <c r="H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</sheetData>
  <sortState ref="A4:K7">
    <sortCondition descending="1" ref="I4:I7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Normal="100" workbookViewId="0">
      <selection sqref="A1:K1"/>
    </sheetView>
  </sheetViews>
  <sheetFormatPr defaultColWidth="9.109375" defaultRowHeight="14.4" x14ac:dyDescent="0.3"/>
  <cols>
    <col min="1" max="1" width="28.5546875" style="1" customWidth="1"/>
    <col min="2" max="2" width="13" style="1" customWidth="1"/>
    <col min="3" max="3" width="7.33203125" style="1" customWidth="1"/>
    <col min="4" max="4" width="38.33203125" style="1" bestFit="1" customWidth="1"/>
    <col min="5" max="5" width="28.109375" style="1" bestFit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65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15" t="s">
        <v>76</v>
      </c>
      <c r="B4" s="2" t="s">
        <v>77</v>
      </c>
      <c r="C4" s="2" t="s">
        <v>78</v>
      </c>
      <c r="D4" s="2" t="s">
        <v>62</v>
      </c>
      <c r="E4" s="14" t="s">
        <v>63</v>
      </c>
      <c r="F4" s="3">
        <v>4</v>
      </c>
      <c r="G4" s="3">
        <v>20</v>
      </c>
      <c r="H4" s="3">
        <v>30</v>
      </c>
      <c r="I4" s="13">
        <f t="shared" ref="I4" si="0">IF(SUM(F4:H4)&gt;$L$1, "больше макс!", SUM(F4:H4))</f>
        <v>54</v>
      </c>
      <c r="J4" s="8">
        <f t="shared" ref="J4" si="1">I4/$L$1</f>
        <v>0.83076923076923082</v>
      </c>
      <c r="K4" s="16" t="s">
        <v>92</v>
      </c>
    </row>
    <row r="5" spans="1:12" ht="15" customHeight="1" x14ac:dyDescent="0.3">
      <c r="F5" s="1"/>
      <c r="G5" s="1"/>
      <c r="H5" s="1"/>
    </row>
    <row r="6" spans="1:12" ht="15" customHeight="1" x14ac:dyDescent="0.3">
      <c r="F6" s="1"/>
      <c r="G6" s="1"/>
      <c r="H6" s="1"/>
    </row>
    <row r="7" spans="1:12" ht="15" customHeight="1" x14ac:dyDescent="0.3">
      <c r="F7" s="1"/>
      <c r="G7" s="1"/>
      <c r="H7" s="1"/>
    </row>
    <row r="8" spans="1:12" ht="15" customHeight="1" x14ac:dyDescent="0.3">
      <c r="F8" s="1"/>
      <c r="G8" s="1"/>
      <c r="H8" s="1"/>
    </row>
    <row r="9" spans="1:12" ht="15" customHeight="1" x14ac:dyDescent="0.3">
      <c r="F9" s="1"/>
      <c r="G9" s="1"/>
      <c r="H9" s="1"/>
    </row>
    <row r="10" spans="1:12" ht="15" customHeight="1" x14ac:dyDescent="0.3">
      <c r="F10" s="1"/>
      <c r="G10" s="1"/>
      <c r="H10" s="1"/>
    </row>
    <row r="11" spans="1:12" ht="15" customHeight="1" x14ac:dyDescent="0.3">
      <c r="F11" s="1"/>
      <c r="G11" s="1"/>
      <c r="H11" s="1"/>
    </row>
    <row r="12" spans="1:12" ht="15" customHeight="1" x14ac:dyDescent="0.3">
      <c r="F12" s="1"/>
      <c r="G12" s="1"/>
      <c r="H12" s="1"/>
    </row>
    <row r="13" spans="1:12" ht="15" customHeight="1" x14ac:dyDescent="0.3">
      <c r="F13" s="1"/>
      <c r="G13" s="1"/>
      <c r="H13" s="1"/>
    </row>
    <row r="14" spans="1:12" ht="15" customHeight="1" x14ac:dyDescent="0.3">
      <c r="F14" s="1"/>
      <c r="G14" s="1"/>
      <c r="H14" s="1"/>
    </row>
    <row r="15" spans="1:12" ht="15" customHeight="1" x14ac:dyDescent="0.3">
      <c r="F15" s="1"/>
      <c r="G15" s="1"/>
      <c r="H15" s="1"/>
    </row>
    <row r="16" spans="1:12" ht="15" customHeight="1" x14ac:dyDescent="0.3">
      <c r="F16" s="1"/>
      <c r="G16" s="1"/>
      <c r="H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K1"/>
    </sheetView>
  </sheetViews>
  <sheetFormatPr defaultColWidth="9.109375" defaultRowHeight="14.4" x14ac:dyDescent="0.3"/>
  <cols>
    <col min="1" max="1" width="46.33203125" style="1" bestFit="1" customWidth="1"/>
    <col min="2" max="2" width="8.44140625" style="1" bestFit="1" customWidth="1"/>
    <col min="3" max="3" width="7.33203125" style="1" customWidth="1"/>
    <col min="4" max="4" width="38.33203125" style="1" bestFit="1" customWidth="1"/>
    <col min="5" max="5" width="28.109375" style="1" bestFit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65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14" t="s">
        <v>83</v>
      </c>
      <c r="B4" s="2" t="s">
        <v>89</v>
      </c>
      <c r="C4" s="2" t="s">
        <v>91</v>
      </c>
      <c r="D4" s="2" t="s">
        <v>62</v>
      </c>
      <c r="E4" s="14" t="s">
        <v>63</v>
      </c>
      <c r="F4" s="3">
        <v>2</v>
      </c>
      <c r="G4" s="3">
        <v>6</v>
      </c>
      <c r="H4" s="3">
        <v>0</v>
      </c>
      <c r="I4" s="13">
        <f t="shared" ref="I4:I9" si="0">IF(SUM(F4:H4)&gt;$L$1, "больше макс!", SUM(F4:H4))</f>
        <v>8</v>
      </c>
      <c r="J4" s="8">
        <f t="shared" ref="J4:J9" si="1">I4/$L$1</f>
        <v>0.12307692307692308</v>
      </c>
      <c r="K4" s="16" t="s">
        <v>93</v>
      </c>
    </row>
    <row r="5" spans="1:12" ht="15" customHeight="1" x14ac:dyDescent="0.3">
      <c r="A5" s="14" t="s">
        <v>82</v>
      </c>
      <c r="B5" s="2" t="s">
        <v>88</v>
      </c>
      <c r="C5" s="2" t="s">
        <v>91</v>
      </c>
      <c r="D5" s="2" t="s">
        <v>62</v>
      </c>
      <c r="E5" s="14" t="s">
        <v>63</v>
      </c>
      <c r="F5" s="3">
        <v>1</v>
      </c>
      <c r="G5" s="3">
        <v>4</v>
      </c>
      <c r="H5" s="3">
        <v>0</v>
      </c>
      <c r="I5" s="13">
        <f t="shared" si="0"/>
        <v>5</v>
      </c>
      <c r="J5" s="8">
        <f t="shared" si="1"/>
        <v>7.6923076923076927E-2</v>
      </c>
      <c r="K5" s="16" t="s">
        <v>93</v>
      </c>
    </row>
    <row r="6" spans="1:12" ht="15" customHeight="1" x14ac:dyDescent="0.3">
      <c r="A6" s="14" t="s">
        <v>79</v>
      </c>
      <c r="B6" s="2" t="s">
        <v>85</v>
      </c>
      <c r="C6" s="2" t="s">
        <v>91</v>
      </c>
      <c r="D6" s="2" t="s">
        <v>62</v>
      </c>
      <c r="E6" s="14" t="s">
        <v>63</v>
      </c>
      <c r="F6" s="3">
        <v>1</v>
      </c>
      <c r="G6" s="3">
        <v>3</v>
      </c>
      <c r="H6" s="3">
        <v>0</v>
      </c>
      <c r="I6" s="13">
        <f t="shared" si="0"/>
        <v>4</v>
      </c>
      <c r="J6" s="8">
        <f t="shared" si="1"/>
        <v>6.1538461538461542E-2</v>
      </c>
      <c r="K6" s="16" t="s">
        <v>93</v>
      </c>
    </row>
    <row r="7" spans="1:12" ht="15" customHeight="1" x14ac:dyDescent="0.3">
      <c r="A7" s="14" t="s">
        <v>80</v>
      </c>
      <c r="B7" s="2" t="s">
        <v>86</v>
      </c>
      <c r="C7" s="2" t="s">
        <v>91</v>
      </c>
      <c r="D7" s="2" t="s">
        <v>62</v>
      </c>
      <c r="E7" s="14" t="s">
        <v>63</v>
      </c>
      <c r="F7" s="3">
        <v>0</v>
      </c>
      <c r="G7" s="3">
        <v>4</v>
      </c>
      <c r="H7" s="3">
        <v>0</v>
      </c>
      <c r="I7" s="13">
        <f t="shared" si="0"/>
        <v>4</v>
      </c>
      <c r="J7" s="8">
        <f t="shared" si="1"/>
        <v>6.1538461538461542E-2</v>
      </c>
      <c r="K7" s="16" t="s">
        <v>93</v>
      </c>
    </row>
    <row r="8" spans="1:12" ht="15" customHeight="1" x14ac:dyDescent="0.3">
      <c r="A8" s="14" t="s">
        <v>84</v>
      </c>
      <c r="B8" s="2" t="s">
        <v>90</v>
      </c>
      <c r="C8" s="2" t="s">
        <v>91</v>
      </c>
      <c r="D8" s="2" t="s">
        <v>62</v>
      </c>
      <c r="E8" s="14" t="s">
        <v>63</v>
      </c>
      <c r="F8" s="3">
        <v>1</v>
      </c>
      <c r="G8" s="3">
        <v>3</v>
      </c>
      <c r="H8" s="3">
        <v>0</v>
      </c>
      <c r="I8" s="13">
        <f t="shared" si="0"/>
        <v>4</v>
      </c>
      <c r="J8" s="8">
        <f t="shared" si="1"/>
        <v>6.1538461538461542E-2</v>
      </c>
      <c r="K8" s="16" t="s">
        <v>93</v>
      </c>
    </row>
    <row r="9" spans="1:12" ht="15" customHeight="1" x14ac:dyDescent="0.3">
      <c r="A9" s="14" t="s">
        <v>81</v>
      </c>
      <c r="B9" s="2" t="s">
        <v>87</v>
      </c>
      <c r="C9" s="2" t="s">
        <v>91</v>
      </c>
      <c r="D9" s="2" t="s">
        <v>62</v>
      </c>
      <c r="E9" s="14" t="s">
        <v>63</v>
      </c>
      <c r="F9" s="3">
        <v>1</v>
      </c>
      <c r="G9" s="3">
        <v>0</v>
      </c>
      <c r="H9" s="3">
        <v>0</v>
      </c>
      <c r="I9" s="13">
        <f t="shared" si="0"/>
        <v>1</v>
      </c>
      <c r="J9" s="8">
        <f t="shared" si="1"/>
        <v>1.5384615384615385E-2</v>
      </c>
      <c r="K9" s="16" t="s">
        <v>93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sqref="A1:K1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65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16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2" t="s">
        <v>64</v>
      </c>
      <c r="B4" s="2"/>
      <c r="C4" s="2"/>
      <c r="D4" s="2"/>
      <c r="E4" s="2"/>
      <c r="F4" s="3"/>
      <c r="G4" s="3"/>
      <c r="H4" s="3"/>
      <c r="I4" s="13">
        <f t="shared" ref="I4" si="0">IF(SUM(F4:H4)&gt;$L$1, "больше макс!", SUM(F4:H4))</f>
        <v>0</v>
      </c>
      <c r="J4" s="8">
        <f t="shared" ref="J4" si="1">I4/$L$1</f>
        <v>0</v>
      </c>
      <c r="K4" s="4"/>
    </row>
    <row r="5" spans="1:12" ht="15" customHeight="1" x14ac:dyDescent="0.3">
      <c r="F5" s="1"/>
      <c r="G5" s="1"/>
      <c r="H5" s="1"/>
    </row>
    <row r="6" spans="1:12" ht="15" customHeight="1" x14ac:dyDescent="0.3">
      <c r="F6" s="1"/>
      <c r="G6" s="1"/>
      <c r="H6" s="1"/>
    </row>
    <row r="7" spans="1:12" ht="15" customHeight="1" x14ac:dyDescent="0.3">
      <c r="F7" s="1"/>
      <c r="G7" s="1"/>
      <c r="H7" s="1"/>
    </row>
    <row r="8" spans="1:12" ht="15" customHeight="1" x14ac:dyDescent="0.3">
      <c r="F8" s="1"/>
      <c r="G8" s="1"/>
      <c r="H8" s="1"/>
    </row>
    <row r="9" spans="1:12" ht="15" customHeight="1" x14ac:dyDescent="0.3">
      <c r="F9" s="1"/>
      <c r="G9" s="1"/>
      <c r="H9" s="1"/>
    </row>
    <row r="10" spans="1:12" ht="15" customHeight="1" x14ac:dyDescent="0.3">
      <c r="F10" s="1"/>
      <c r="G10" s="1"/>
      <c r="H10" s="1"/>
    </row>
    <row r="11" spans="1:12" ht="15" customHeight="1" x14ac:dyDescent="0.3">
      <c r="F11" s="1"/>
      <c r="G11" s="1"/>
      <c r="H11" s="1"/>
    </row>
    <row r="12" spans="1:12" ht="15" customHeight="1" x14ac:dyDescent="0.3">
      <c r="F12" s="1"/>
      <c r="G12" s="1"/>
      <c r="H12" s="1"/>
    </row>
    <row r="13" spans="1:12" ht="15" customHeight="1" x14ac:dyDescent="0.3">
      <c r="F13" s="1"/>
      <c r="G13" s="1"/>
      <c r="H13" s="1"/>
    </row>
    <row r="14" spans="1:12" ht="15" customHeight="1" x14ac:dyDescent="0.3">
      <c r="F14" s="1"/>
      <c r="G14" s="1"/>
      <c r="H14" s="1"/>
    </row>
    <row r="15" spans="1:12" ht="15" customHeight="1" x14ac:dyDescent="0.3">
      <c r="F15" s="1"/>
      <c r="G15" s="1"/>
      <c r="H15" s="1"/>
    </row>
    <row r="16" spans="1:12" ht="15" customHeight="1" x14ac:dyDescent="0.3">
      <c r="F16" s="1"/>
      <c r="G16" s="1"/>
      <c r="H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Normal="100" workbookViewId="0">
      <selection activeCell="A7" sqref="A7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14.44140625" style="5" bestFit="1" customWidth="1"/>
    <col min="7" max="7" width="21.5546875" style="5" bestFit="1" customWidth="1"/>
    <col min="8" max="8" width="20.33203125" style="5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2">
        <v>65</v>
      </c>
    </row>
    <row r="2" spans="1:12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8</v>
      </c>
      <c r="G2" s="7" t="s">
        <v>9</v>
      </c>
      <c r="H2" s="7" t="s">
        <v>10</v>
      </c>
      <c r="I2" s="6" t="s">
        <v>4</v>
      </c>
      <c r="J2" s="8" t="s">
        <v>5</v>
      </c>
      <c r="K2" s="6" t="s">
        <v>6</v>
      </c>
    </row>
    <row r="3" spans="1:12" ht="15.6" x14ac:dyDescent="0.3">
      <c r="A3" s="9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2" ht="15" customHeight="1" x14ac:dyDescent="0.3">
      <c r="A4" s="2" t="s">
        <v>64</v>
      </c>
      <c r="B4" s="2"/>
      <c r="C4" s="2"/>
      <c r="D4" s="2"/>
      <c r="E4" s="2"/>
      <c r="F4" s="3"/>
      <c r="G4" s="3"/>
      <c r="H4" s="3"/>
      <c r="I4" s="13">
        <f t="shared" ref="I4" si="0">IF(SUM(F4:H4)&gt;$L$1, "больше макс!", SUM(F4:H4))</f>
        <v>0</v>
      </c>
      <c r="J4" s="8">
        <f t="shared" ref="J4" si="1">I4/$L$1</f>
        <v>0</v>
      </c>
      <c r="K4" s="4"/>
    </row>
    <row r="5" spans="1:12" ht="15" customHeight="1" x14ac:dyDescent="0.3">
      <c r="F5" s="1"/>
      <c r="G5" s="1"/>
      <c r="H5" s="1"/>
    </row>
    <row r="6" spans="1:12" ht="15" customHeight="1" x14ac:dyDescent="0.3">
      <c r="F6" s="1"/>
      <c r="G6" s="1"/>
      <c r="H6" s="1"/>
    </row>
    <row r="7" spans="1:12" ht="15" customHeight="1" x14ac:dyDescent="0.3">
      <c r="F7" s="1"/>
      <c r="G7" s="1"/>
      <c r="H7" s="1"/>
    </row>
    <row r="8" spans="1:12" ht="15" customHeight="1" x14ac:dyDescent="0.3">
      <c r="F8" s="1"/>
      <c r="G8" s="1"/>
      <c r="H8" s="1"/>
    </row>
    <row r="9" spans="1:12" ht="15" customHeight="1" x14ac:dyDescent="0.3">
      <c r="F9" s="1"/>
      <c r="G9" s="1"/>
      <c r="H9" s="1"/>
    </row>
    <row r="10" spans="1:12" ht="15" customHeight="1" x14ac:dyDescent="0.3">
      <c r="F10" s="1"/>
      <c r="G10" s="1"/>
      <c r="H10" s="1"/>
    </row>
    <row r="11" spans="1:12" ht="15" customHeight="1" x14ac:dyDescent="0.3">
      <c r="F11" s="1"/>
      <c r="G11" s="1"/>
      <c r="H11" s="1"/>
    </row>
    <row r="12" spans="1:12" ht="15" customHeight="1" x14ac:dyDescent="0.3">
      <c r="F12" s="1"/>
      <c r="G12" s="1"/>
      <c r="H12" s="1"/>
    </row>
    <row r="13" spans="1:12" ht="15" customHeight="1" x14ac:dyDescent="0.3">
      <c r="F13" s="1"/>
      <c r="G13" s="1"/>
      <c r="H13" s="1"/>
    </row>
    <row r="14" spans="1:12" ht="15" customHeight="1" x14ac:dyDescent="0.3">
      <c r="F14" s="1"/>
      <c r="G14" s="1"/>
      <c r="H14" s="1"/>
    </row>
    <row r="15" spans="1:12" ht="15" customHeight="1" x14ac:dyDescent="0.3">
      <c r="F15" s="1"/>
      <c r="G15" s="1"/>
      <c r="H15" s="1"/>
    </row>
    <row r="16" spans="1:12" ht="15" customHeight="1" x14ac:dyDescent="0.3">
      <c r="F16" s="1"/>
      <c r="G16" s="1"/>
      <c r="H16" s="1"/>
    </row>
    <row r="17" s="1" customFormat="1" ht="15" customHeight="1" x14ac:dyDescent="0.3"/>
    <row r="18" s="1" customFormat="1" ht="15" customHeight="1" x14ac:dyDescent="0.3"/>
    <row r="19" s="1" customFormat="1" ht="15" customHeight="1" x14ac:dyDescent="0.3"/>
    <row r="20" s="1" customFormat="1" ht="15" customHeight="1" x14ac:dyDescent="0.3"/>
    <row r="21" s="1" customFormat="1" ht="15" customHeight="1" x14ac:dyDescent="0.3"/>
    <row r="22" s="1" customFormat="1" ht="15" customHeight="1" x14ac:dyDescent="0.3"/>
    <row r="23" s="1" customFormat="1" ht="15" customHeight="1" x14ac:dyDescent="0.3"/>
    <row r="24" s="1" customFormat="1" ht="15" customHeight="1" x14ac:dyDescent="0.3"/>
    <row r="25" s="1" customFormat="1" ht="15" customHeight="1" x14ac:dyDescent="0.3"/>
    <row r="26" s="1" customFormat="1" ht="15" customHeight="1" x14ac:dyDescent="0.3"/>
    <row r="27" s="1" customFormat="1" ht="15" customHeight="1" x14ac:dyDescent="0.3"/>
    <row r="28" s="1" customFormat="1" ht="15" customHeight="1" x14ac:dyDescent="0.3"/>
    <row r="29" s="1" customFormat="1" ht="15" customHeight="1" x14ac:dyDescent="0.3"/>
    <row r="30" s="1" customFormat="1" ht="15" customHeight="1" x14ac:dyDescent="0.3"/>
    <row r="31" s="1" customFormat="1" ht="15" customHeight="1" x14ac:dyDescent="0.3"/>
    <row r="32" s="1" customFormat="1" ht="15" customHeight="1" x14ac:dyDescent="0.3"/>
    <row r="33" s="1" customFormat="1" ht="15" customHeigh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2024-09-27T13:01:19Z</dcterms:modified>
</cp:coreProperties>
</file>